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 firstSheet="1" activeTab="4"/>
  </bookViews>
  <sheets>
    <sheet name="Escala 2012" sheetId="1" r:id="rId1"/>
    <sheet name="Escala 2013" sheetId="4" r:id="rId2"/>
    <sheet name="Escala con Homolag. 2013" sheetId="5" r:id="rId3"/>
    <sheet name="Escala 2014" sheetId="6" r:id="rId4"/>
    <sheet name="Esc.Sueldo homolg.2014" sheetId="8" r:id="rId5"/>
    <sheet name="Hoja2" sheetId="2" r:id="rId6"/>
    <sheet name="Hoja3" sheetId="3" r:id="rId7"/>
  </sheets>
  <calcPr calcId="145621"/>
</workbook>
</file>

<file path=xl/calcChain.xml><?xml version="1.0" encoding="utf-8"?>
<calcChain xmlns="http://schemas.openxmlformats.org/spreadsheetml/2006/main">
  <c r="J24" i="8" l="1"/>
  <c r="J37" i="8" l="1"/>
  <c r="J36" i="8"/>
  <c r="J35" i="8"/>
  <c r="J34" i="8"/>
  <c r="J33" i="8"/>
  <c r="J32" i="8"/>
  <c r="J31" i="8"/>
  <c r="J26" i="8"/>
  <c r="J25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37" i="6" l="1"/>
  <c r="J36" i="6"/>
  <c r="J35" i="6"/>
  <c r="J34" i="6"/>
  <c r="J33" i="6"/>
  <c r="J32" i="6"/>
  <c r="J31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9" i="6"/>
  <c r="J8" i="6"/>
  <c r="J7" i="6"/>
  <c r="J15" i="5" l="1"/>
  <c r="J11" i="5"/>
  <c r="J37" i="5" l="1"/>
  <c r="J36" i="5"/>
  <c r="J35" i="5"/>
  <c r="J34" i="5"/>
  <c r="J33" i="5"/>
  <c r="J32" i="5"/>
  <c r="J31" i="5"/>
  <c r="J26" i="5"/>
  <c r="J25" i="5"/>
  <c r="J24" i="5"/>
  <c r="J23" i="5"/>
  <c r="J22" i="5"/>
  <c r="J21" i="5"/>
  <c r="J20" i="5"/>
  <c r="J19" i="5"/>
  <c r="J18" i="5"/>
  <c r="J17" i="5"/>
  <c r="J16" i="5"/>
  <c r="J14" i="5"/>
  <c r="J13" i="5"/>
  <c r="J12" i="5"/>
  <c r="J10" i="5"/>
  <c r="J9" i="5"/>
  <c r="J8" i="5"/>
  <c r="J7" i="5"/>
  <c r="J32" i="4" l="1"/>
  <c r="J24" i="4" l="1"/>
  <c r="J13" i="4"/>
  <c r="J11" i="4"/>
  <c r="J37" i="4"/>
  <c r="J36" i="4"/>
  <c r="J35" i="4"/>
  <c r="J34" i="4"/>
  <c r="J33" i="4"/>
  <c r="J31" i="4"/>
  <c r="J26" i="4"/>
  <c r="J25" i="4"/>
  <c r="J23" i="4"/>
  <c r="J22" i="4"/>
  <c r="J21" i="4"/>
  <c r="J20" i="4"/>
  <c r="J19" i="4"/>
  <c r="J18" i="4"/>
  <c r="J17" i="4"/>
  <c r="J16" i="4"/>
  <c r="J15" i="4"/>
  <c r="J14" i="4"/>
  <c r="J12" i="4"/>
  <c r="J10" i="4"/>
  <c r="J9" i="4"/>
  <c r="J8" i="4"/>
  <c r="J7" i="4"/>
  <c r="J37" i="1" l="1"/>
  <c r="J36" i="1"/>
  <c r="J35" i="1"/>
  <c r="J34" i="1"/>
  <c r="J33" i="1"/>
  <c r="J32" i="1"/>
  <c r="J31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<sst xmlns="http://schemas.openxmlformats.org/spreadsheetml/2006/main" count="433" uniqueCount="81">
  <si>
    <t>I.MUNICIPALIDAD DE TALCA</t>
  </si>
  <si>
    <t>DEPTO. REMUNERACIONES</t>
  </si>
  <si>
    <t xml:space="preserve">TABLA DE SUELDOS A CONTAR DEL 01-12-2011  </t>
  </si>
  <si>
    <t>GRADO</t>
  </si>
  <si>
    <t>SUELDO</t>
  </si>
  <si>
    <t>BASE</t>
  </si>
  <si>
    <t>INCREMEN</t>
  </si>
  <si>
    <t>TO</t>
  </si>
  <si>
    <t>MM</t>
  </si>
  <si>
    <t>ASIG.</t>
  </si>
  <si>
    <t>LEY</t>
  </si>
  <si>
    <t>LEY 18,675</t>
  </si>
  <si>
    <t>ART. 10</t>
  </si>
  <si>
    <t>LEY 19,529</t>
  </si>
  <si>
    <t>TOTAL</t>
  </si>
  <si>
    <t>IMPON.</t>
  </si>
  <si>
    <t>ART. 11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</si>
  <si>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</si>
  <si>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</si>
  <si>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</si>
  <si>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</si>
  <si>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</si>
  <si>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</si>
  <si>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</si>
  <si>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</si>
  <si>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</si>
  <si>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</si>
  <si>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</si>
  <si>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</si>
  <si>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</si>
  <si>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</si>
  <si>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</si>
  <si>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</si>
  <si>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 xml:space="preserve">17° </t>
  </si>
  <si>
    <t>18°</t>
  </si>
  <si>
    <t>19°</t>
  </si>
  <si>
    <t>20°</t>
  </si>
  <si>
    <t>17°</t>
  </si>
  <si>
    <t>ASIG. FAMILIAR</t>
  </si>
  <si>
    <t>$</t>
  </si>
  <si>
    <t>ASIG. MOV. ESP.</t>
  </si>
  <si>
    <t>ASIG. CAJA</t>
  </si>
  <si>
    <t>1ª CATEGORIA</t>
  </si>
  <si>
    <t>2ª CATEGORIA</t>
  </si>
  <si>
    <t>3ª CATEGORIA</t>
  </si>
  <si>
    <t>VIATICOS</t>
  </si>
  <si>
    <t>S/PERNOC.</t>
  </si>
  <si>
    <t>TO 8466</t>
  </si>
  <si>
    <t>0               a     187,515</t>
  </si>
  <si>
    <t>187.516   a    307.862</t>
  </si>
  <si>
    <t>307.863   a    480.162</t>
  </si>
  <si>
    <t>1    AL   5°         65.629</t>
  </si>
  <si>
    <r>
      <t xml:space="preserve">GRADO       </t>
    </r>
    <r>
      <rPr>
        <b/>
        <sz val="9"/>
        <color theme="1"/>
        <rFont val="Calibri"/>
        <family val="2"/>
        <scheme val="minor"/>
      </rPr>
      <t>C/PERNOC</t>
    </r>
  </si>
  <si>
    <t>6°   AL  11°       43.275</t>
  </si>
  <si>
    <t>12° AL  20°       35.126</t>
  </si>
  <si>
    <t>480.163   a   9. 999.999</t>
  </si>
  <si>
    <t>A U X I L I A R E S</t>
  </si>
  <si>
    <t>0               a     202.516</t>
  </si>
  <si>
    <t>202.517   a    317.407</t>
  </si>
  <si>
    <t>317.408   a    495.047</t>
  </si>
  <si>
    <t>495.048   a   9. 999.999</t>
  </si>
  <si>
    <r>
      <t xml:space="preserve">GRADO       </t>
    </r>
    <r>
      <rPr>
        <b/>
        <sz val="8"/>
        <color theme="1"/>
        <rFont val="Calibri"/>
        <family val="2"/>
        <scheme val="minor"/>
      </rPr>
      <t>C/PERNOC</t>
    </r>
  </si>
  <si>
    <t xml:space="preserve">TABLA DE SUELDOS A CONTAR DEL 01-12-12  </t>
  </si>
  <si>
    <t>6°   AL  11°       45.439</t>
  </si>
  <si>
    <t>1    AL   5°         68.910</t>
  </si>
  <si>
    <t>12° AL  20°       36.882</t>
  </si>
  <si>
    <t xml:space="preserve">TABLA DE SUELDOS A CONTAR DEL 01-01-13  </t>
  </si>
  <si>
    <t xml:space="preserve">TABLA DE SUELDOS A CONTAR DEL 01-12-13  </t>
  </si>
  <si>
    <t>1    AL   5°         72.356</t>
  </si>
  <si>
    <t>6°   AL  11°       47.711</t>
  </si>
  <si>
    <t>12° AL  20°       38.726</t>
  </si>
  <si>
    <t xml:space="preserve">TABLA DE SUELDOS A CONTAR DEL 01-01-14  </t>
  </si>
  <si>
    <t xml:space="preserve">hasta </t>
  </si>
  <si>
    <t>1    AL   5°         72.362</t>
  </si>
  <si>
    <t>6°   AL  11°       47.715</t>
  </si>
  <si>
    <t>12° AL  20°       38.724</t>
  </si>
  <si>
    <t xml:space="preserve">  </t>
  </si>
  <si>
    <t>0               a     236.094</t>
  </si>
  <si>
    <t>236.095   a    344.840</t>
  </si>
  <si>
    <t>537.835   a   9. 999.999</t>
  </si>
  <si>
    <t>344.841   a    537.834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</si>
</sst>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2" borderId="1" xfId="0" applyNumberFormat="1" applyFont="1" applyFill="1" applyBorder="1"/>
    <xf numFmtId="164" fontId="4" fillId="2" borderId="1" xfId="1" applyNumberFormat="1" applyFont="1" applyFill="1" applyBorder="1"/>
    <xf numFmtId="164" fontId="4" fillId="0" borderId="4" xfId="1" applyNumberFormat="1" applyFont="1" applyBorder="1"/>
    <xf numFmtId="0" fontId="4" fillId="0" borderId="0" xfId="0" applyFont="1"/>
    <xf numFmtId="0" fontId="5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5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8" xfId="0" applyFont="1" applyBorder="1"/>
    <xf numFmtId="9" fontId="2" fillId="0" borderId="8" xfId="0" applyNumberFormat="1" applyFont="1" applyBorder="1" applyAlignment="1">
      <alignment horizontal="left"/>
    </xf>
    <xf numFmtId="0" fontId="5" fillId="2" borderId="0" xfId="0" applyFont="1" applyFill="1"/>
    <xf numFmtId="0" fontId="1" fillId="2" borderId="0" xfId="0" applyFont="1" applyFill="1"/>
    <xf numFmtId="165" fontId="4" fillId="0" borderId="1" xfId="2" applyNumberFormat="1" applyFont="1" applyBorder="1"/>
    <xf numFmtId="165" fontId="4" fillId="2" borderId="1" xfId="2" applyNumberFormat="1" applyFont="1" applyFill="1" applyBorder="1"/>
    <xf numFmtId="0" fontId="1" fillId="0" borderId="1" xfId="2" applyNumberFormat="1" applyFont="1" applyBorder="1"/>
    <xf numFmtId="0" fontId="5" fillId="3" borderId="1" xfId="0" applyFont="1" applyFill="1" applyBorder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center"/>
    </xf>
    <xf numFmtId="165" fontId="4" fillId="2" borderId="1" xfId="2" applyNumberFormat="1" applyFont="1" applyFill="1" applyBorder="1" applyAlignment="1">
      <alignment horizontal="right"/>
    </xf>
    <xf numFmtId="165" fontId="4" fillId="0" borderId="1" xfId="2" applyNumberFormat="1" applyFont="1" applyBorder="1" applyAlignment="1">
      <alignment horizontal="left"/>
    </xf>
    <xf numFmtId="165" fontId="4" fillId="2" borderId="1" xfId="2" applyNumberFormat="1" applyFont="1" applyFill="1" applyBorder="1" applyAlignment="1">
      <alignment horizontal="left"/>
    </xf>
    <xf numFmtId="9" fontId="2" fillId="0" borderId="8" xfId="0" applyNumberFormat="1" applyFont="1" applyBorder="1" applyAlignment="1">
      <alignment horizontal="right"/>
    </xf>
    <xf numFmtId="165" fontId="4" fillId="4" borderId="1" xfId="2" applyNumberFormat="1" applyFont="1" applyFill="1" applyBorder="1"/>
    <xf numFmtId="165" fontId="4" fillId="4" borderId="4" xfId="2" applyNumberFormat="1" applyFont="1" applyFill="1" applyBorder="1"/>
    <xf numFmtId="0" fontId="6" fillId="0" borderId="0" xfId="0" applyFont="1" applyAlignment="1">
      <alignment horizontal="center"/>
    </xf>
    <xf numFmtId="9" fontId="2" fillId="0" borderId="0" xfId="0" applyNumberFormat="1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/>
    <xf numFmtId="0" fontId="6" fillId="0" borderId="2" xfId="0" applyFont="1" applyBorder="1"/>
    <xf numFmtId="0" fontId="2" fillId="0" borderId="10" xfId="0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0"/>
  <sheetViews>
    <sheetView zoomScale="120" zoomScaleNormal="120" workbookViewId="0">
      <selection activeCell="B40" sqref="B40"/>
    </sheetView>
  </sheetViews>
  <sheetFormatPr baseColWidth="10" defaultRowHeight="15" x14ac:dyDescent="0.25"/>
  <cols>
    <col min="1" max="1" width="5" customWidth="1"/>
    <col min="2" max="2" width="10.140625" customWidth="1"/>
    <col min="3" max="3" width="9.7109375" customWidth="1"/>
    <col min="5" max="5" width="10" customWidth="1"/>
    <col min="6" max="6" width="9.5703125" customWidth="1"/>
    <col min="7" max="7" width="9.28515625" customWidth="1"/>
    <col min="8" max="8" width="10.28515625" customWidth="1"/>
    <col min="9" max="9" width="10.42578125" customWidth="1"/>
    <col min="11" max="11" width="9.85546875" customWidth="1"/>
    <col min="12" max="12" width="6.140625" customWidth="1"/>
    <col min="13" max="13" width="17.85546875" customWidth="1"/>
  </cols>
  <sheetData>
    <row r="1" spans="1:14" x14ac:dyDescent="0.25">
      <c r="A1" s="3" t="s">
        <v>0</v>
      </c>
      <c r="B1" s="3"/>
      <c r="C1" s="3"/>
    </row>
    <row r="2" spans="1:14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D3" s="24" t="s">
        <v>2</v>
      </c>
      <c r="E3" s="24"/>
      <c r="F3" s="24"/>
      <c r="G3" s="24"/>
      <c r="H3" s="25">
        <v>0.05</v>
      </c>
      <c r="I3" s="1"/>
      <c r="J3" s="1"/>
      <c r="K3" s="1"/>
      <c r="L3" s="1"/>
      <c r="M3" s="1"/>
      <c r="N3" s="1"/>
    </row>
    <row r="4" spans="1:14" ht="15.75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0" t="s">
        <v>3</v>
      </c>
      <c r="B5" s="20" t="s">
        <v>4</v>
      </c>
      <c r="C5" s="20" t="s">
        <v>6</v>
      </c>
      <c r="D5" s="20" t="s">
        <v>6</v>
      </c>
      <c r="E5" s="20" t="s">
        <v>9</v>
      </c>
      <c r="F5" s="20" t="s">
        <v>10</v>
      </c>
      <c r="G5" s="20" t="s">
        <v>10</v>
      </c>
      <c r="H5" s="20" t="s">
        <v>11</v>
      </c>
      <c r="I5" s="20" t="s">
        <v>13</v>
      </c>
      <c r="J5" s="21" t="s">
        <v>14</v>
      </c>
      <c r="K5" s="20" t="s">
        <v>11</v>
      </c>
      <c r="L5" s="1"/>
      <c r="M5" s="1"/>
      <c r="N5" s="1"/>
    </row>
    <row r="6" spans="1:14" x14ac:dyDescent="0.25">
      <c r="A6" s="22"/>
      <c r="B6" s="22" t="s">
        <v>5</v>
      </c>
      <c r="C6" s="22" t="s">
        <v>7</v>
      </c>
      <c r="D6" s="22" t="s">
        <v>47</v>
      </c>
      <c r="E6" s="22" t="s">
        <v>8</v>
      </c>
      <c r="F6" s="22">
        <v>18.716999999999999</v>
      </c>
      <c r="G6" s="22">
        <v>18.565999999999999</v>
      </c>
      <c r="H6" s="22" t="s">
        <v>12</v>
      </c>
      <c r="I6" s="22"/>
      <c r="J6" s="23" t="s">
        <v>15</v>
      </c>
      <c r="K6" s="22" t="s">
        <v>16</v>
      </c>
      <c r="L6" s="1"/>
      <c r="M6" s="1"/>
      <c r="N6" s="1"/>
    </row>
    <row r="7" spans="1:14" x14ac:dyDescent="0.25">
      <c r="A7" s="5" t="s">
        <v>17</v>
      </c>
      <c r="B7" s="6">
        <v>487941</v>
      </c>
      <c r="C7" s="6">
        <v>104908</v>
      </c>
      <c r="D7" s="6">
        <v>443486</v>
      </c>
      <c r="E7" s="6">
        <v>1812283</v>
      </c>
      <c r="F7" s="6">
        <v>15084</v>
      </c>
      <c r="G7" s="6">
        <v>73380</v>
      </c>
      <c r="H7" s="6">
        <v>161979</v>
      </c>
      <c r="I7" s="6">
        <v>0</v>
      </c>
      <c r="J7" s="7">
        <f t="shared" ref="J7:J23" si="0">SUM(B7:I7)</f>
        <v>3099061</v>
      </c>
      <c r="K7" s="6">
        <v>97514</v>
      </c>
      <c r="L7" s="1"/>
      <c r="M7" s="4" t="s">
        <v>38</v>
      </c>
      <c r="N7" s="2" t="s">
        <v>39</v>
      </c>
    </row>
    <row r="8" spans="1:14" x14ac:dyDescent="0.25">
      <c r="A8" s="5" t="s">
        <v>18</v>
      </c>
      <c r="B8" s="6">
        <v>460537</v>
      </c>
      <c r="C8" s="6">
        <v>99016</v>
      </c>
      <c r="D8" s="6">
        <v>428080</v>
      </c>
      <c r="E8" s="6">
        <v>1733829</v>
      </c>
      <c r="F8" s="6">
        <v>15084</v>
      </c>
      <c r="G8" s="6">
        <v>75701</v>
      </c>
      <c r="H8" s="6">
        <v>166458</v>
      </c>
      <c r="I8" s="6">
        <v>0</v>
      </c>
      <c r="J8" s="8">
        <f t="shared" si="0"/>
        <v>2978705</v>
      </c>
      <c r="K8" s="6">
        <v>100262</v>
      </c>
      <c r="L8" s="1"/>
      <c r="M8" s="5" t="s">
        <v>48</v>
      </c>
      <c r="N8" s="6">
        <v>7170</v>
      </c>
    </row>
    <row r="9" spans="1:14" x14ac:dyDescent="0.25">
      <c r="A9" s="5" t="s">
        <v>19</v>
      </c>
      <c r="B9" s="6">
        <v>469637</v>
      </c>
      <c r="C9" s="6">
        <v>100972</v>
      </c>
      <c r="D9" s="6">
        <v>367341</v>
      </c>
      <c r="E9" s="6">
        <v>1429718</v>
      </c>
      <c r="F9" s="6">
        <v>15084</v>
      </c>
      <c r="G9" s="6">
        <v>76005</v>
      </c>
      <c r="H9" s="6">
        <v>167071</v>
      </c>
      <c r="I9" s="6">
        <v>20690</v>
      </c>
      <c r="J9" s="8">
        <f t="shared" si="0"/>
        <v>2646518</v>
      </c>
      <c r="K9" s="6">
        <v>100609</v>
      </c>
      <c r="L9" s="1"/>
      <c r="M9" s="5" t="s">
        <v>49</v>
      </c>
      <c r="N9" s="6">
        <v>5054</v>
      </c>
    </row>
    <row r="10" spans="1:14" x14ac:dyDescent="0.25">
      <c r="A10" s="5" t="s">
        <v>20</v>
      </c>
      <c r="B10" s="6">
        <v>445212</v>
      </c>
      <c r="C10" s="6">
        <v>95720</v>
      </c>
      <c r="D10" s="6">
        <v>359456</v>
      </c>
      <c r="E10" s="6">
        <v>1387137</v>
      </c>
      <c r="F10" s="6">
        <v>15084</v>
      </c>
      <c r="G10" s="6">
        <v>78012</v>
      </c>
      <c r="H10" s="6">
        <v>170959</v>
      </c>
      <c r="I10" s="6">
        <v>20690</v>
      </c>
      <c r="J10" s="8">
        <f t="shared" si="0"/>
        <v>2572270</v>
      </c>
      <c r="K10" s="6">
        <v>102998</v>
      </c>
      <c r="L10" s="1"/>
      <c r="M10" s="5" t="s">
        <v>50</v>
      </c>
      <c r="N10" s="6">
        <v>1600</v>
      </c>
    </row>
    <row r="11" spans="1:14" ht="15.75" thickBot="1" x14ac:dyDescent="0.3">
      <c r="A11" s="5" t="s">
        <v>21</v>
      </c>
      <c r="B11" s="6">
        <v>420791</v>
      </c>
      <c r="C11" s="6">
        <v>90470</v>
      </c>
      <c r="D11" s="6">
        <v>318823</v>
      </c>
      <c r="E11" s="6">
        <v>1192213</v>
      </c>
      <c r="F11" s="6">
        <v>15084</v>
      </c>
      <c r="G11" s="6">
        <v>80052</v>
      </c>
      <c r="H11" s="6">
        <v>174862</v>
      </c>
      <c r="I11" s="6">
        <v>20690</v>
      </c>
      <c r="J11" s="8">
        <f t="shared" si="0"/>
        <v>2312985</v>
      </c>
      <c r="K11" s="6">
        <v>105356</v>
      </c>
      <c r="L11" s="1"/>
      <c r="M11" s="5" t="s">
        <v>55</v>
      </c>
      <c r="N11" s="9">
        <v>0</v>
      </c>
    </row>
    <row r="12" spans="1:14" x14ac:dyDescent="0.25">
      <c r="A12" s="5" t="s">
        <v>22</v>
      </c>
      <c r="B12" s="6">
        <v>365211</v>
      </c>
      <c r="C12" s="6">
        <v>78520</v>
      </c>
      <c r="D12" s="6">
        <v>283011</v>
      </c>
      <c r="E12" s="6">
        <v>1007510</v>
      </c>
      <c r="F12" s="6">
        <v>15084</v>
      </c>
      <c r="G12" s="6">
        <v>74483</v>
      </c>
      <c r="H12" s="6">
        <v>195453</v>
      </c>
      <c r="I12" s="6">
        <v>23793</v>
      </c>
      <c r="J12" s="8">
        <f t="shared" si="0"/>
        <v>2043065</v>
      </c>
      <c r="K12" s="6">
        <v>109613</v>
      </c>
      <c r="L12" s="1"/>
      <c r="M12" s="10"/>
      <c r="N12" s="10"/>
    </row>
    <row r="13" spans="1:14" x14ac:dyDescent="0.25">
      <c r="A13" s="5" t="s">
        <v>23</v>
      </c>
      <c r="B13" s="6">
        <v>338456</v>
      </c>
      <c r="C13" s="6">
        <v>72768</v>
      </c>
      <c r="D13" s="6">
        <v>211724</v>
      </c>
      <c r="E13" s="6">
        <v>755559</v>
      </c>
      <c r="F13" s="6">
        <v>15084</v>
      </c>
      <c r="G13" s="6">
        <v>55548</v>
      </c>
      <c r="H13" s="6">
        <v>134779</v>
      </c>
      <c r="I13" s="6">
        <v>23793</v>
      </c>
      <c r="J13" s="8">
        <f t="shared" si="0"/>
        <v>1607711</v>
      </c>
      <c r="K13" s="6">
        <v>75944</v>
      </c>
      <c r="L13" s="1"/>
      <c r="M13" s="10"/>
      <c r="N13" s="10"/>
    </row>
    <row r="14" spans="1:14" x14ac:dyDescent="0.25">
      <c r="A14" s="5" t="s">
        <v>24</v>
      </c>
      <c r="B14" s="6">
        <v>290657</v>
      </c>
      <c r="C14" s="6">
        <v>62491</v>
      </c>
      <c r="D14" s="6">
        <v>164298</v>
      </c>
      <c r="E14" s="6">
        <v>580111</v>
      </c>
      <c r="F14" s="6">
        <v>15084</v>
      </c>
      <c r="G14" s="6">
        <v>42383</v>
      </c>
      <c r="H14" s="6">
        <v>102802</v>
      </c>
      <c r="I14" s="6">
        <v>23793</v>
      </c>
      <c r="J14" s="8">
        <f t="shared" si="0"/>
        <v>1281619</v>
      </c>
      <c r="K14" s="6">
        <v>57960</v>
      </c>
      <c r="L14" s="1"/>
      <c r="M14" s="11" t="s">
        <v>40</v>
      </c>
      <c r="N14" s="12"/>
    </row>
    <row r="15" spans="1:14" x14ac:dyDescent="0.25">
      <c r="A15" s="5" t="s">
        <v>25</v>
      </c>
      <c r="B15" s="6">
        <v>262955</v>
      </c>
      <c r="C15" s="6">
        <v>56535</v>
      </c>
      <c r="D15" s="6">
        <v>127992</v>
      </c>
      <c r="E15" s="6">
        <v>445746</v>
      </c>
      <c r="F15" s="6">
        <v>15084</v>
      </c>
      <c r="G15" s="6">
        <v>32309</v>
      </c>
      <c r="H15" s="6">
        <v>78377</v>
      </c>
      <c r="I15" s="6">
        <v>23793</v>
      </c>
      <c r="J15" s="8">
        <f t="shared" si="0"/>
        <v>1042791</v>
      </c>
      <c r="K15" s="6">
        <v>44167</v>
      </c>
      <c r="L15" s="1"/>
      <c r="M15" s="13" t="s">
        <v>42</v>
      </c>
      <c r="N15" s="6">
        <v>29288</v>
      </c>
    </row>
    <row r="16" spans="1:14" x14ac:dyDescent="0.25">
      <c r="A16" s="5" t="s">
        <v>26</v>
      </c>
      <c r="B16" s="6">
        <v>245556</v>
      </c>
      <c r="C16" s="6">
        <v>52795</v>
      </c>
      <c r="D16" s="6">
        <v>98588</v>
      </c>
      <c r="E16" s="6">
        <v>336933</v>
      </c>
      <c r="F16" s="6">
        <v>15084</v>
      </c>
      <c r="G16" s="6">
        <v>24163</v>
      </c>
      <c r="H16" s="6">
        <v>58574</v>
      </c>
      <c r="I16" s="6">
        <v>23793</v>
      </c>
      <c r="J16" s="8">
        <f t="shared" si="0"/>
        <v>855486</v>
      </c>
      <c r="K16" s="6">
        <v>37034</v>
      </c>
      <c r="L16" s="1"/>
      <c r="M16" s="14" t="s">
        <v>43</v>
      </c>
      <c r="N16" s="6">
        <v>25528</v>
      </c>
    </row>
    <row r="17" spans="1:14" x14ac:dyDescent="0.25">
      <c r="A17" s="5" t="s">
        <v>27</v>
      </c>
      <c r="B17" s="6">
        <v>227316</v>
      </c>
      <c r="C17" s="6">
        <v>48873</v>
      </c>
      <c r="D17" s="6">
        <v>76350</v>
      </c>
      <c r="E17" s="6">
        <v>254591</v>
      </c>
      <c r="F17" s="6">
        <v>15084</v>
      </c>
      <c r="G17" s="6">
        <v>17985</v>
      </c>
      <c r="H17" s="6">
        <v>43658</v>
      </c>
      <c r="I17" s="6">
        <v>23793</v>
      </c>
      <c r="J17" s="8">
        <f t="shared" si="0"/>
        <v>707650</v>
      </c>
      <c r="K17" s="6">
        <v>24582</v>
      </c>
      <c r="L17" s="1"/>
      <c r="M17" s="14" t="s">
        <v>44</v>
      </c>
      <c r="N17" s="6">
        <v>21880</v>
      </c>
    </row>
    <row r="18" spans="1:14" x14ac:dyDescent="0.25">
      <c r="A18" s="5" t="s">
        <v>28</v>
      </c>
      <c r="B18" s="6">
        <v>210536</v>
      </c>
      <c r="C18" s="6">
        <v>45266</v>
      </c>
      <c r="D18" s="6">
        <v>71951</v>
      </c>
      <c r="E18" s="6">
        <v>187922</v>
      </c>
      <c r="F18" s="6">
        <v>56133</v>
      </c>
      <c r="G18" s="6">
        <v>14367</v>
      </c>
      <c r="H18" s="6">
        <v>36923</v>
      </c>
      <c r="I18" s="6">
        <v>39310</v>
      </c>
      <c r="J18" s="8">
        <f t="shared" si="0"/>
        <v>662408</v>
      </c>
      <c r="K18" s="6">
        <v>21385</v>
      </c>
      <c r="L18" s="1"/>
      <c r="M18" s="10"/>
      <c r="N18" s="10"/>
    </row>
    <row r="19" spans="1:14" x14ac:dyDescent="0.25">
      <c r="A19" s="5" t="s">
        <v>29</v>
      </c>
      <c r="B19" s="6">
        <v>194943</v>
      </c>
      <c r="C19" s="6">
        <v>41913</v>
      </c>
      <c r="D19" s="6">
        <v>58318</v>
      </c>
      <c r="E19" s="6">
        <v>139841</v>
      </c>
      <c r="F19" s="6">
        <v>54472</v>
      </c>
      <c r="G19" s="6">
        <v>10367</v>
      </c>
      <c r="H19" s="6">
        <v>27260</v>
      </c>
      <c r="I19" s="6">
        <v>39310</v>
      </c>
      <c r="J19" s="8">
        <f t="shared" si="0"/>
        <v>566424</v>
      </c>
      <c r="K19" s="6">
        <v>14512</v>
      </c>
      <c r="L19" s="1"/>
      <c r="M19" s="10"/>
      <c r="N19" s="10"/>
    </row>
    <row r="20" spans="1:14" x14ac:dyDescent="0.25">
      <c r="A20" s="5" t="s">
        <v>30</v>
      </c>
      <c r="B20" s="6">
        <v>180528</v>
      </c>
      <c r="C20" s="6">
        <v>38813</v>
      </c>
      <c r="D20" s="6">
        <v>48848</v>
      </c>
      <c r="E20" s="6">
        <v>105633</v>
      </c>
      <c r="F20" s="6">
        <v>54037</v>
      </c>
      <c r="G20" s="6">
        <v>7666</v>
      </c>
      <c r="H20" s="6">
        <v>20553</v>
      </c>
      <c r="I20" s="6">
        <v>39310</v>
      </c>
      <c r="J20" s="8">
        <f t="shared" si="0"/>
        <v>495388</v>
      </c>
      <c r="K20" s="6">
        <v>10729</v>
      </c>
      <c r="L20" s="1"/>
      <c r="M20" s="15" t="s">
        <v>41</v>
      </c>
      <c r="N20" s="12"/>
    </row>
    <row r="21" spans="1:14" x14ac:dyDescent="0.25">
      <c r="A21" s="5" t="s">
        <v>31</v>
      </c>
      <c r="B21" s="6">
        <v>167270</v>
      </c>
      <c r="C21" s="6">
        <v>35964</v>
      </c>
      <c r="D21" s="6">
        <v>41414</v>
      </c>
      <c r="E21" s="6">
        <v>84846</v>
      </c>
      <c r="F21" s="6">
        <v>46534</v>
      </c>
      <c r="G21" s="6">
        <v>5997</v>
      </c>
      <c r="H21" s="6">
        <v>15939</v>
      </c>
      <c r="I21" s="6">
        <v>39310</v>
      </c>
      <c r="J21" s="8">
        <f t="shared" si="0"/>
        <v>437274</v>
      </c>
      <c r="K21" s="6">
        <v>8379</v>
      </c>
      <c r="L21" s="1"/>
      <c r="M21" s="5" t="s">
        <v>42</v>
      </c>
      <c r="N21" s="6">
        <v>10941</v>
      </c>
    </row>
    <row r="22" spans="1:14" x14ac:dyDescent="0.25">
      <c r="A22" s="5" t="s">
        <v>32</v>
      </c>
      <c r="B22" s="6">
        <v>154198</v>
      </c>
      <c r="C22" s="6">
        <v>33153</v>
      </c>
      <c r="D22" s="6">
        <v>41499</v>
      </c>
      <c r="E22" s="6">
        <v>83330</v>
      </c>
      <c r="F22" s="6">
        <v>49028</v>
      </c>
      <c r="G22" s="6">
        <v>5825</v>
      </c>
      <c r="H22" s="6">
        <v>15526</v>
      </c>
      <c r="I22" s="6">
        <v>39310</v>
      </c>
      <c r="J22" s="8">
        <f t="shared" si="0"/>
        <v>421869</v>
      </c>
      <c r="K22" s="6">
        <v>8147</v>
      </c>
      <c r="L22" s="1"/>
      <c r="M22" s="5" t="s">
        <v>43</v>
      </c>
      <c r="N22" s="6">
        <v>7293</v>
      </c>
    </row>
    <row r="23" spans="1:14" x14ac:dyDescent="0.25">
      <c r="A23" s="5" t="s">
        <v>33</v>
      </c>
      <c r="B23" s="6">
        <v>143034</v>
      </c>
      <c r="C23" s="6">
        <v>30752</v>
      </c>
      <c r="D23" s="6">
        <v>35413</v>
      </c>
      <c r="E23" s="6">
        <v>64429</v>
      </c>
      <c r="F23" s="6">
        <v>45611</v>
      </c>
      <c r="G23" s="6">
        <v>4176</v>
      </c>
      <c r="H23" s="6">
        <v>11188</v>
      </c>
      <c r="I23" s="6">
        <v>39310</v>
      </c>
      <c r="J23" s="8">
        <f t="shared" si="0"/>
        <v>373913</v>
      </c>
      <c r="K23" s="6">
        <v>5849</v>
      </c>
      <c r="L23" s="1"/>
      <c r="M23" s="5" t="s">
        <v>44</v>
      </c>
      <c r="N23" s="6">
        <v>3648</v>
      </c>
    </row>
    <row r="24" spans="1:14" x14ac:dyDescent="0.25">
      <c r="A24" s="5" t="s">
        <v>34</v>
      </c>
      <c r="B24" s="6">
        <v>132422</v>
      </c>
      <c r="C24" s="6">
        <v>28471</v>
      </c>
      <c r="D24" s="6">
        <v>34683</v>
      </c>
      <c r="E24" s="6">
        <v>62393</v>
      </c>
      <c r="F24" s="6">
        <v>45611</v>
      </c>
      <c r="G24" s="6">
        <v>3776</v>
      </c>
      <c r="H24" s="6">
        <v>10230</v>
      </c>
      <c r="I24" s="6">
        <v>39310</v>
      </c>
      <c r="J24" s="8">
        <v>356896</v>
      </c>
      <c r="K24" s="6">
        <v>5277</v>
      </c>
      <c r="L24" s="1"/>
      <c r="M24" s="10"/>
      <c r="N24" s="10"/>
    </row>
    <row r="25" spans="1:14" x14ac:dyDescent="0.25">
      <c r="A25" s="5" t="s">
        <v>35</v>
      </c>
      <c r="B25" s="6">
        <v>123373</v>
      </c>
      <c r="C25" s="6">
        <v>26525</v>
      </c>
      <c r="D25" s="6">
        <v>36399</v>
      </c>
      <c r="E25" s="6">
        <v>68242</v>
      </c>
      <c r="F25" s="6">
        <v>47541</v>
      </c>
      <c r="G25" s="6">
        <v>3837</v>
      </c>
      <c r="H25" s="6">
        <v>10371</v>
      </c>
      <c r="I25" s="6">
        <v>39310</v>
      </c>
      <c r="J25" s="8">
        <f>SUM(B25:I25)</f>
        <v>355598</v>
      </c>
      <c r="K25" s="6">
        <v>5385</v>
      </c>
      <c r="L25" s="1"/>
      <c r="M25" s="10"/>
      <c r="N25" s="10"/>
    </row>
    <row r="26" spans="1:14" x14ac:dyDescent="0.25">
      <c r="A26" s="5" t="s">
        <v>36</v>
      </c>
      <c r="B26" s="6">
        <v>115244</v>
      </c>
      <c r="C26" s="6">
        <v>24778</v>
      </c>
      <c r="D26" s="6">
        <v>31871</v>
      </c>
      <c r="E26" s="6">
        <v>53755</v>
      </c>
      <c r="F26" s="6">
        <v>45675</v>
      </c>
      <c r="G26" s="6">
        <v>2499</v>
      </c>
      <c r="H26" s="6">
        <v>7002</v>
      </c>
      <c r="I26" s="6">
        <v>39310</v>
      </c>
      <c r="J26" s="8">
        <f>SUM(B26:I26)</f>
        <v>320134</v>
      </c>
      <c r="K26" s="6">
        <v>0</v>
      </c>
      <c r="L26" s="1"/>
      <c r="M26" s="16" t="s">
        <v>45</v>
      </c>
      <c r="N26" s="10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0" t="s">
        <v>52</v>
      </c>
      <c r="N27" s="19" t="s">
        <v>46</v>
      </c>
    </row>
    <row r="28" spans="1:14" x14ac:dyDescent="0.25">
      <c r="A28" s="26" t="s">
        <v>56</v>
      </c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5" t="s">
        <v>51</v>
      </c>
      <c r="N28" s="6">
        <v>26252</v>
      </c>
    </row>
    <row r="29" spans="1:14" x14ac:dyDescent="0.25">
      <c r="A29" s="20" t="s">
        <v>3</v>
      </c>
      <c r="B29" s="20" t="s">
        <v>4</v>
      </c>
      <c r="C29" s="20" t="s">
        <v>6</v>
      </c>
      <c r="D29" s="20" t="s">
        <v>6</v>
      </c>
      <c r="E29" s="20" t="s">
        <v>9</v>
      </c>
      <c r="F29" s="20" t="s">
        <v>10</v>
      </c>
      <c r="G29" s="20" t="s">
        <v>10</v>
      </c>
      <c r="H29" s="20" t="s">
        <v>11</v>
      </c>
      <c r="I29" s="20" t="s">
        <v>13</v>
      </c>
      <c r="J29" s="21" t="s">
        <v>14</v>
      </c>
      <c r="K29" s="20" t="s">
        <v>11</v>
      </c>
      <c r="L29" s="1"/>
      <c r="M29" s="17" t="s">
        <v>53</v>
      </c>
      <c r="N29" s="6">
        <v>17309</v>
      </c>
    </row>
    <row r="30" spans="1:14" x14ac:dyDescent="0.25">
      <c r="A30" s="22"/>
      <c r="B30" s="22" t="s">
        <v>5</v>
      </c>
      <c r="C30" s="22" t="s">
        <v>7</v>
      </c>
      <c r="D30" s="22" t="s">
        <v>47</v>
      </c>
      <c r="E30" s="22" t="s">
        <v>8</v>
      </c>
      <c r="F30" s="22">
        <v>18.716999999999999</v>
      </c>
      <c r="G30" s="22">
        <v>18.565999999999999</v>
      </c>
      <c r="H30" s="22" t="s">
        <v>12</v>
      </c>
      <c r="I30" s="22"/>
      <c r="J30" s="23" t="s">
        <v>15</v>
      </c>
      <c r="K30" s="22" t="s">
        <v>16</v>
      </c>
      <c r="L30" s="1"/>
      <c r="M30" s="18" t="s">
        <v>54</v>
      </c>
      <c r="N30" s="6">
        <v>14050</v>
      </c>
    </row>
    <row r="31" spans="1:14" x14ac:dyDescent="0.25">
      <c r="A31" s="5" t="s">
        <v>30</v>
      </c>
      <c r="B31" s="6">
        <v>180528</v>
      </c>
      <c r="C31" s="6">
        <v>36105</v>
      </c>
      <c r="D31" s="6">
        <v>45439</v>
      </c>
      <c r="E31" s="6">
        <v>105633</v>
      </c>
      <c r="F31" s="6">
        <v>54037</v>
      </c>
      <c r="G31" s="6">
        <v>7666</v>
      </c>
      <c r="H31" s="6">
        <v>20553</v>
      </c>
      <c r="I31" s="6">
        <v>39310</v>
      </c>
      <c r="J31" s="8">
        <f t="shared" ref="J31:J37" si="1">SUM(B31:I31)</f>
        <v>489271</v>
      </c>
      <c r="K31" s="6">
        <v>10729</v>
      </c>
      <c r="L31" s="1"/>
      <c r="M31" s="1"/>
      <c r="N31" s="1"/>
    </row>
    <row r="32" spans="1:14" x14ac:dyDescent="0.25">
      <c r="A32" s="5" t="s">
        <v>31</v>
      </c>
      <c r="B32" s="6">
        <v>167270</v>
      </c>
      <c r="C32" s="6">
        <v>33454</v>
      </c>
      <c r="D32" s="6">
        <v>38526</v>
      </c>
      <c r="E32" s="6">
        <v>84846</v>
      </c>
      <c r="F32" s="6">
        <v>46534</v>
      </c>
      <c r="G32" s="6">
        <v>5997</v>
      </c>
      <c r="H32" s="6">
        <v>15939</v>
      </c>
      <c r="I32" s="6">
        <v>39310</v>
      </c>
      <c r="J32" s="8">
        <f t="shared" si="1"/>
        <v>431876</v>
      </c>
      <c r="K32" s="6">
        <v>8379</v>
      </c>
      <c r="L32" s="1"/>
      <c r="M32" s="1"/>
      <c r="N32" s="1"/>
    </row>
    <row r="33" spans="1:14" x14ac:dyDescent="0.25">
      <c r="A33" s="5" t="s">
        <v>32</v>
      </c>
      <c r="B33" s="6">
        <v>154198</v>
      </c>
      <c r="C33" s="6">
        <v>30840</v>
      </c>
      <c r="D33" s="6">
        <v>38604</v>
      </c>
      <c r="E33" s="6">
        <v>83330</v>
      </c>
      <c r="F33" s="6">
        <v>49028</v>
      </c>
      <c r="G33" s="6">
        <v>5825</v>
      </c>
      <c r="H33" s="6">
        <v>15526</v>
      </c>
      <c r="I33" s="6">
        <v>39310</v>
      </c>
      <c r="J33" s="8">
        <f t="shared" si="1"/>
        <v>416661</v>
      </c>
      <c r="K33" s="6">
        <v>8147</v>
      </c>
      <c r="L33" s="1"/>
      <c r="M33" s="1"/>
      <c r="N33" s="1"/>
    </row>
    <row r="34" spans="1:14" x14ac:dyDescent="0.25">
      <c r="A34" s="5" t="s">
        <v>37</v>
      </c>
      <c r="B34" s="6">
        <v>143034</v>
      </c>
      <c r="C34" s="6">
        <v>28607</v>
      </c>
      <c r="D34" s="6">
        <v>32945</v>
      </c>
      <c r="E34" s="6">
        <v>64429</v>
      </c>
      <c r="F34" s="6">
        <v>45611</v>
      </c>
      <c r="G34" s="6">
        <v>4176</v>
      </c>
      <c r="H34" s="6">
        <v>11188</v>
      </c>
      <c r="I34" s="6">
        <v>39310</v>
      </c>
      <c r="J34" s="8">
        <f t="shared" si="1"/>
        <v>369300</v>
      </c>
      <c r="K34" s="6">
        <v>5849</v>
      </c>
      <c r="L34" s="1"/>
      <c r="M34" s="1"/>
      <c r="N34" s="1"/>
    </row>
    <row r="35" spans="1:14" x14ac:dyDescent="0.25">
      <c r="A35" s="5" t="s">
        <v>34</v>
      </c>
      <c r="B35" s="6">
        <v>132422</v>
      </c>
      <c r="C35" s="6">
        <v>26484</v>
      </c>
      <c r="D35" s="6">
        <v>32264</v>
      </c>
      <c r="E35" s="6">
        <v>62393</v>
      </c>
      <c r="F35" s="6">
        <v>45611</v>
      </c>
      <c r="G35" s="6">
        <v>3776</v>
      </c>
      <c r="H35" s="6">
        <v>10230</v>
      </c>
      <c r="I35" s="6">
        <v>39310</v>
      </c>
      <c r="J35" s="8">
        <f t="shared" si="1"/>
        <v>352490</v>
      </c>
      <c r="K35" s="6">
        <v>5277</v>
      </c>
      <c r="L35" s="1"/>
      <c r="M35" s="1"/>
      <c r="N35" s="1"/>
    </row>
    <row r="36" spans="1:14" x14ac:dyDescent="0.25">
      <c r="A36" s="5" t="s">
        <v>35</v>
      </c>
      <c r="B36" s="6">
        <v>123373</v>
      </c>
      <c r="C36" s="6">
        <v>24675</v>
      </c>
      <c r="D36" s="6">
        <v>33860</v>
      </c>
      <c r="E36" s="6">
        <v>68242</v>
      </c>
      <c r="F36" s="6">
        <v>47541</v>
      </c>
      <c r="G36" s="6">
        <v>3837</v>
      </c>
      <c r="H36" s="6">
        <v>10371</v>
      </c>
      <c r="I36" s="6">
        <v>39310</v>
      </c>
      <c r="J36" s="8">
        <f t="shared" si="1"/>
        <v>351209</v>
      </c>
      <c r="K36" s="6">
        <v>5385</v>
      </c>
      <c r="L36" s="1"/>
      <c r="M36" s="1"/>
      <c r="N36" s="1"/>
    </row>
    <row r="37" spans="1:14" x14ac:dyDescent="0.25">
      <c r="A37" s="5" t="s">
        <v>36</v>
      </c>
      <c r="B37" s="6">
        <v>115244</v>
      </c>
      <c r="C37" s="6">
        <v>23049</v>
      </c>
      <c r="D37" s="6">
        <v>29647</v>
      </c>
      <c r="E37" s="6">
        <v>53755</v>
      </c>
      <c r="F37" s="6">
        <v>45675</v>
      </c>
      <c r="G37" s="6">
        <v>2499</v>
      </c>
      <c r="H37" s="6">
        <v>7002</v>
      </c>
      <c r="I37" s="6">
        <v>39310</v>
      </c>
      <c r="J37" s="8">
        <f t="shared" si="1"/>
        <v>316181</v>
      </c>
      <c r="K37" s="6">
        <v>0</v>
      </c>
      <c r="L37" s="1"/>
      <c r="M37" s="1"/>
      <c r="N37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1.6929133858267718" right="0" top="0" bottom="0.15748031496062992" header="0.31496062992125984" footer="0.31496062992125984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0"/>
  <sheetViews>
    <sheetView zoomScale="120" zoomScaleNormal="120" workbookViewId="0">
      <selection activeCell="C31" sqref="C31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9.140625" customWidth="1"/>
    <col min="4" max="4" width="9.28515625" customWidth="1"/>
    <col min="5" max="5" width="9.5703125" customWidth="1"/>
    <col min="6" max="6" width="8.5703125" customWidth="1"/>
    <col min="7" max="7" width="8.7109375" customWidth="1"/>
    <col min="8" max="8" width="9" customWidth="1"/>
    <col min="9" max="9" width="7.5703125" customWidth="1"/>
    <col min="10" max="10" width="9.85546875" customWidth="1"/>
    <col min="11" max="11" width="8.5703125" customWidth="1"/>
    <col min="12" max="12" width="7.7109375" customWidth="1"/>
    <col min="13" max="13" width="16.5703125" customWidth="1"/>
    <col min="14" max="14" width="7.140625" customWidth="1"/>
  </cols>
  <sheetData>
    <row r="1" spans="1:14" ht="12.75" customHeight="1" x14ac:dyDescent="0.25">
      <c r="A1" s="3" t="s">
        <v>0</v>
      </c>
      <c r="B1" s="3"/>
      <c r="C1" s="3"/>
    </row>
    <row r="2" spans="1:14" ht="14.25" customHeight="1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D3" s="24" t="s">
        <v>62</v>
      </c>
      <c r="E3" s="24"/>
      <c r="F3" s="24"/>
      <c r="G3" s="24"/>
      <c r="H3" s="50">
        <v>0.05</v>
      </c>
      <c r="I3" s="1"/>
      <c r="J3" s="1"/>
      <c r="K3" s="1"/>
      <c r="L3" s="1"/>
      <c r="M3" s="1"/>
      <c r="N3" s="1"/>
    </row>
    <row r="4" spans="1:14" ht="12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2" t="s">
        <v>3</v>
      </c>
      <c r="B5" s="32" t="s">
        <v>4</v>
      </c>
      <c r="C5" s="32" t="s">
        <v>6</v>
      </c>
      <c r="D5" s="32" t="s">
        <v>6</v>
      </c>
      <c r="E5" s="32" t="s">
        <v>9</v>
      </c>
      <c r="F5" s="32" t="s">
        <v>10</v>
      </c>
      <c r="G5" s="32" t="s">
        <v>10</v>
      </c>
      <c r="H5" s="32" t="s">
        <v>11</v>
      </c>
      <c r="I5" s="32" t="s">
        <v>13</v>
      </c>
      <c r="J5" s="33" t="s">
        <v>14</v>
      </c>
      <c r="K5" s="32" t="s">
        <v>11</v>
      </c>
      <c r="L5" s="1"/>
      <c r="M5" s="1"/>
      <c r="N5" s="1"/>
    </row>
    <row r="6" spans="1:14" x14ac:dyDescent="0.25">
      <c r="A6" s="22"/>
      <c r="B6" s="34" t="s">
        <v>5</v>
      </c>
      <c r="C6" s="34" t="s">
        <v>7</v>
      </c>
      <c r="D6" s="34" t="s">
        <v>47</v>
      </c>
      <c r="E6" s="34" t="s">
        <v>8</v>
      </c>
      <c r="F6" s="34">
        <v>18.716999999999999</v>
      </c>
      <c r="G6" s="34">
        <v>18.565999999999999</v>
      </c>
      <c r="H6" s="34" t="s">
        <v>12</v>
      </c>
      <c r="I6" s="34"/>
      <c r="J6" s="35" t="s">
        <v>15</v>
      </c>
      <c r="K6" s="34" t="s">
        <v>16</v>
      </c>
      <c r="L6" s="1"/>
      <c r="M6" s="1"/>
      <c r="N6" s="1"/>
    </row>
    <row r="7" spans="1:14" x14ac:dyDescent="0.25">
      <c r="A7" s="31" t="s">
        <v>17</v>
      </c>
      <c r="B7" s="48">
        <v>512338</v>
      </c>
      <c r="C7" s="48">
        <v>110153</v>
      </c>
      <c r="D7" s="48">
        <v>465660</v>
      </c>
      <c r="E7" s="48">
        <v>1902897</v>
      </c>
      <c r="F7" s="48">
        <v>15838</v>
      </c>
      <c r="G7" s="48">
        <v>77049</v>
      </c>
      <c r="H7" s="46">
        <v>170078</v>
      </c>
      <c r="I7" s="48">
        <v>0</v>
      </c>
      <c r="J7" s="47">
        <f t="shared" ref="J7:J23" si="0">SUM(B7:I7)</f>
        <v>3254013</v>
      </c>
      <c r="K7" s="48">
        <v>102390</v>
      </c>
      <c r="L7" s="1"/>
      <c r="M7" s="36" t="s">
        <v>38</v>
      </c>
      <c r="N7" s="30"/>
    </row>
    <row r="8" spans="1:14" x14ac:dyDescent="0.25">
      <c r="A8" s="31" t="s">
        <v>18</v>
      </c>
      <c r="B8" s="48">
        <v>483564</v>
      </c>
      <c r="C8" s="48">
        <v>103966</v>
      </c>
      <c r="D8" s="48">
        <v>449484</v>
      </c>
      <c r="E8" s="48">
        <v>1820520</v>
      </c>
      <c r="F8" s="48">
        <v>15838</v>
      </c>
      <c r="G8" s="48">
        <v>79486</v>
      </c>
      <c r="H8" s="48">
        <v>174781</v>
      </c>
      <c r="I8" s="48">
        <v>0</v>
      </c>
      <c r="J8" s="49">
        <f t="shared" si="0"/>
        <v>3127639</v>
      </c>
      <c r="K8" s="48">
        <v>105275</v>
      </c>
      <c r="L8" s="1"/>
      <c r="M8" s="37" t="s">
        <v>57</v>
      </c>
      <c r="N8" s="51">
        <v>7744</v>
      </c>
    </row>
    <row r="9" spans="1:14" x14ac:dyDescent="0.25">
      <c r="A9" s="31" t="s">
        <v>19</v>
      </c>
      <c r="B9" s="48">
        <v>498876</v>
      </c>
      <c r="C9" s="48">
        <v>107259</v>
      </c>
      <c r="D9" s="48">
        <v>385708</v>
      </c>
      <c r="E9" s="48">
        <v>1501204</v>
      </c>
      <c r="F9" s="48">
        <v>15838</v>
      </c>
      <c r="G9" s="48">
        <v>79805</v>
      </c>
      <c r="H9" s="48">
        <v>175425</v>
      </c>
      <c r="I9" s="48">
        <v>21725</v>
      </c>
      <c r="J9" s="49">
        <f t="shared" si="0"/>
        <v>2785840</v>
      </c>
      <c r="K9" s="48">
        <v>105639</v>
      </c>
      <c r="L9" s="1"/>
      <c r="M9" s="37" t="s">
        <v>58</v>
      </c>
      <c r="N9" s="51">
        <v>5221</v>
      </c>
    </row>
    <row r="10" spans="1:14" x14ac:dyDescent="0.25">
      <c r="A10" s="31" t="s">
        <v>20</v>
      </c>
      <c r="B10" s="48">
        <v>472160</v>
      </c>
      <c r="C10" s="48">
        <v>101514</v>
      </c>
      <c r="D10" s="48">
        <v>377429</v>
      </c>
      <c r="E10" s="48">
        <v>1456494</v>
      </c>
      <c r="F10" s="48">
        <v>15838</v>
      </c>
      <c r="G10" s="48">
        <v>81913</v>
      </c>
      <c r="H10" s="48">
        <v>179507</v>
      </c>
      <c r="I10" s="48">
        <v>21725</v>
      </c>
      <c r="J10" s="49">
        <f t="shared" si="0"/>
        <v>2706580</v>
      </c>
      <c r="K10" s="48">
        <v>108148</v>
      </c>
      <c r="L10" s="1"/>
      <c r="M10" s="37" t="s">
        <v>59</v>
      </c>
      <c r="N10" s="51">
        <v>1650</v>
      </c>
    </row>
    <row r="11" spans="1:14" ht="15.75" thickBot="1" x14ac:dyDescent="0.3">
      <c r="A11" s="31" t="s">
        <v>21</v>
      </c>
      <c r="B11" s="48">
        <v>445989</v>
      </c>
      <c r="C11" s="48">
        <v>95887</v>
      </c>
      <c r="D11" s="48">
        <v>334764</v>
      </c>
      <c r="E11" s="48">
        <v>1251824</v>
      </c>
      <c r="F11" s="48">
        <v>15838</v>
      </c>
      <c r="G11" s="48">
        <v>84055</v>
      </c>
      <c r="H11" s="48">
        <v>183605</v>
      </c>
      <c r="I11" s="48">
        <v>21725</v>
      </c>
      <c r="J11" s="49">
        <f t="shared" si="0"/>
        <v>2433687</v>
      </c>
      <c r="K11" s="48">
        <v>110624</v>
      </c>
      <c r="L11" s="1"/>
      <c r="M11" s="37" t="s">
        <v>60</v>
      </c>
      <c r="N11" s="52">
        <v>0</v>
      </c>
    </row>
    <row r="12" spans="1:14" x14ac:dyDescent="0.25">
      <c r="A12" s="31" t="s">
        <v>22</v>
      </c>
      <c r="B12" s="48">
        <v>398388</v>
      </c>
      <c r="C12" s="48">
        <v>85653</v>
      </c>
      <c r="D12" s="48">
        <v>297162</v>
      </c>
      <c r="E12" s="48">
        <v>1057886</v>
      </c>
      <c r="F12" s="48">
        <v>15838</v>
      </c>
      <c r="G12" s="48">
        <v>78207</v>
      </c>
      <c r="H12" s="48">
        <v>205226</v>
      </c>
      <c r="I12" s="48">
        <v>24983</v>
      </c>
      <c r="J12" s="49">
        <f t="shared" si="0"/>
        <v>2163343</v>
      </c>
      <c r="K12" s="48">
        <v>115094</v>
      </c>
      <c r="L12" s="1"/>
      <c r="M12" s="10"/>
      <c r="N12" s="10"/>
    </row>
    <row r="13" spans="1:14" x14ac:dyDescent="0.25">
      <c r="A13" s="31" t="s">
        <v>23</v>
      </c>
      <c r="B13" s="48">
        <v>368498</v>
      </c>
      <c r="C13" s="48">
        <v>79227</v>
      </c>
      <c r="D13" s="48">
        <v>222310</v>
      </c>
      <c r="E13" s="48">
        <v>793337</v>
      </c>
      <c r="F13" s="48">
        <v>15838</v>
      </c>
      <c r="G13" s="48">
        <v>58325</v>
      </c>
      <c r="H13" s="48">
        <v>141518</v>
      </c>
      <c r="I13" s="48">
        <v>24983</v>
      </c>
      <c r="J13" s="49">
        <f t="shared" si="0"/>
        <v>1704036</v>
      </c>
      <c r="K13" s="48">
        <v>79741</v>
      </c>
      <c r="L13" s="1"/>
      <c r="M13" s="10"/>
      <c r="N13" s="10"/>
    </row>
    <row r="14" spans="1:14" x14ac:dyDescent="0.25">
      <c r="A14" s="31" t="s">
        <v>24</v>
      </c>
      <c r="B14" s="48">
        <v>325201</v>
      </c>
      <c r="C14" s="48">
        <v>69918</v>
      </c>
      <c r="D14" s="48">
        <v>172513</v>
      </c>
      <c r="E14" s="48">
        <v>609117</v>
      </c>
      <c r="F14" s="48">
        <v>15838</v>
      </c>
      <c r="G14" s="48">
        <v>44502</v>
      </c>
      <c r="H14" s="48">
        <v>107942</v>
      </c>
      <c r="I14" s="48">
        <v>24983</v>
      </c>
      <c r="J14" s="49">
        <f t="shared" si="0"/>
        <v>1370014</v>
      </c>
      <c r="K14" s="48">
        <v>60858</v>
      </c>
      <c r="L14" s="1"/>
      <c r="M14" s="38" t="s">
        <v>40</v>
      </c>
      <c r="N14" s="12"/>
    </row>
    <row r="15" spans="1:14" x14ac:dyDescent="0.25">
      <c r="A15" s="31" t="s">
        <v>25</v>
      </c>
      <c r="B15" s="48">
        <v>296759</v>
      </c>
      <c r="C15" s="48">
        <v>63803</v>
      </c>
      <c r="D15" s="48">
        <v>134392</v>
      </c>
      <c r="E15" s="48">
        <v>468033</v>
      </c>
      <c r="F15" s="48">
        <v>15838</v>
      </c>
      <c r="G15" s="48">
        <v>33924</v>
      </c>
      <c r="H15" s="48">
        <v>82296</v>
      </c>
      <c r="I15" s="48">
        <v>24983</v>
      </c>
      <c r="J15" s="49">
        <f t="shared" si="0"/>
        <v>1120028</v>
      </c>
      <c r="K15" s="48">
        <v>46375</v>
      </c>
      <c r="L15" s="1"/>
      <c r="M15" s="39" t="s">
        <v>42</v>
      </c>
      <c r="N15" s="51">
        <v>30752</v>
      </c>
    </row>
    <row r="16" spans="1:14" x14ac:dyDescent="0.25">
      <c r="A16" s="31" t="s">
        <v>26</v>
      </c>
      <c r="B16" s="48">
        <v>276248</v>
      </c>
      <c r="C16" s="48">
        <v>59393</v>
      </c>
      <c r="D16" s="48">
        <v>103517</v>
      </c>
      <c r="E16" s="48">
        <v>353780</v>
      </c>
      <c r="F16" s="48">
        <v>15838</v>
      </c>
      <c r="G16" s="48">
        <v>25371</v>
      </c>
      <c r="H16" s="48">
        <v>61503</v>
      </c>
      <c r="I16" s="48">
        <v>24983</v>
      </c>
      <c r="J16" s="49">
        <f t="shared" si="0"/>
        <v>920633</v>
      </c>
      <c r="K16" s="48">
        <v>38886</v>
      </c>
      <c r="L16" s="1"/>
      <c r="M16" s="40" t="s">
        <v>43</v>
      </c>
      <c r="N16" s="51">
        <v>26804</v>
      </c>
    </row>
    <row r="17" spans="1:14" x14ac:dyDescent="0.25">
      <c r="A17" s="31" t="s">
        <v>27</v>
      </c>
      <c r="B17" s="48">
        <v>255756</v>
      </c>
      <c r="C17" s="48">
        <v>54988</v>
      </c>
      <c r="D17" s="48">
        <v>80168</v>
      </c>
      <c r="E17" s="48">
        <v>267321</v>
      </c>
      <c r="F17" s="48">
        <v>15838</v>
      </c>
      <c r="G17" s="48">
        <v>18884</v>
      </c>
      <c r="H17" s="48">
        <v>45841</v>
      </c>
      <c r="I17" s="48">
        <v>24983</v>
      </c>
      <c r="J17" s="49">
        <f t="shared" si="0"/>
        <v>763779</v>
      </c>
      <c r="K17" s="48">
        <v>25811</v>
      </c>
      <c r="L17" s="1"/>
      <c r="M17" s="40" t="s">
        <v>44</v>
      </c>
      <c r="N17" s="51">
        <v>22974</v>
      </c>
    </row>
    <row r="18" spans="1:14" x14ac:dyDescent="0.25">
      <c r="A18" s="31" t="s">
        <v>28</v>
      </c>
      <c r="B18" s="48">
        <v>236852</v>
      </c>
      <c r="C18" s="48">
        <v>50923</v>
      </c>
      <c r="D18" s="48">
        <v>75549</v>
      </c>
      <c r="E18" s="48">
        <v>197318</v>
      </c>
      <c r="F18" s="48">
        <v>58940</v>
      </c>
      <c r="G18" s="48">
        <v>15085</v>
      </c>
      <c r="H18" s="48">
        <v>38769</v>
      </c>
      <c r="I18" s="48">
        <v>41276</v>
      </c>
      <c r="J18" s="49">
        <f t="shared" si="0"/>
        <v>714712</v>
      </c>
      <c r="K18" s="48">
        <v>22454</v>
      </c>
      <c r="L18" s="1"/>
      <c r="M18" s="10"/>
      <c r="N18" s="10"/>
    </row>
    <row r="19" spans="1:14" x14ac:dyDescent="0.25">
      <c r="A19" s="31" t="s">
        <v>29</v>
      </c>
      <c r="B19" s="48">
        <v>219306</v>
      </c>
      <c r="C19" s="48">
        <v>47151</v>
      </c>
      <c r="D19" s="48">
        <v>61234</v>
      </c>
      <c r="E19" s="48">
        <v>146833</v>
      </c>
      <c r="F19" s="48">
        <v>57196</v>
      </c>
      <c r="G19" s="48">
        <v>10885</v>
      </c>
      <c r="H19" s="48">
        <v>28623</v>
      </c>
      <c r="I19" s="48">
        <v>41276</v>
      </c>
      <c r="J19" s="49">
        <f t="shared" si="0"/>
        <v>612504</v>
      </c>
      <c r="K19" s="48">
        <v>15238</v>
      </c>
      <c r="L19" s="1"/>
      <c r="M19" s="10"/>
      <c r="N19" s="10"/>
    </row>
    <row r="20" spans="1:14" x14ac:dyDescent="0.25">
      <c r="A20" s="31" t="s">
        <v>30</v>
      </c>
      <c r="B20" s="48">
        <v>203067</v>
      </c>
      <c r="C20" s="48">
        <v>43659</v>
      </c>
      <c r="D20" s="48">
        <v>51290</v>
      </c>
      <c r="E20" s="48">
        <v>110915</v>
      </c>
      <c r="F20" s="48">
        <v>56739</v>
      </c>
      <c r="G20" s="48">
        <v>8049</v>
      </c>
      <c r="H20" s="48">
        <v>21581</v>
      </c>
      <c r="I20" s="48">
        <v>41276</v>
      </c>
      <c r="J20" s="49">
        <f t="shared" si="0"/>
        <v>536576</v>
      </c>
      <c r="K20" s="48">
        <v>11265</v>
      </c>
      <c r="L20" s="1"/>
      <c r="M20" s="41" t="s">
        <v>41</v>
      </c>
      <c r="N20" s="12"/>
    </row>
    <row r="21" spans="1:14" x14ac:dyDescent="0.25">
      <c r="A21" s="31" t="s">
        <v>31</v>
      </c>
      <c r="B21" s="48">
        <v>188110</v>
      </c>
      <c r="C21" s="48">
        <v>40444</v>
      </c>
      <c r="D21" s="48">
        <v>43485</v>
      </c>
      <c r="E21" s="48">
        <v>89088</v>
      </c>
      <c r="F21" s="48">
        <v>48861</v>
      </c>
      <c r="G21" s="48">
        <v>6297</v>
      </c>
      <c r="H21" s="48">
        <v>16736</v>
      </c>
      <c r="I21" s="48">
        <v>41276</v>
      </c>
      <c r="J21" s="49">
        <f t="shared" si="0"/>
        <v>474297</v>
      </c>
      <c r="K21" s="48">
        <v>8798</v>
      </c>
      <c r="L21" s="1"/>
      <c r="M21" s="37" t="s">
        <v>42</v>
      </c>
      <c r="N21" s="51">
        <v>11488</v>
      </c>
    </row>
    <row r="22" spans="1:14" x14ac:dyDescent="0.25">
      <c r="A22" s="31" t="s">
        <v>32</v>
      </c>
      <c r="B22" s="48">
        <v>173684</v>
      </c>
      <c r="C22" s="48">
        <v>37342</v>
      </c>
      <c r="D22" s="48">
        <v>43574</v>
      </c>
      <c r="E22" s="48">
        <v>87497</v>
      </c>
      <c r="F22" s="48">
        <v>51479</v>
      </c>
      <c r="G22" s="48">
        <v>6116</v>
      </c>
      <c r="H22" s="48">
        <v>16302</v>
      </c>
      <c r="I22" s="48">
        <v>41276</v>
      </c>
      <c r="J22" s="49">
        <f t="shared" si="0"/>
        <v>457270</v>
      </c>
      <c r="K22" s="48">
        <v>8554</v>
      </c>
      <c r="L22" s="1"/>
      <c r="M22" s="37" t="s">
        <v>43</v>
      </c>
      <c r="N22" s="51">
        <v>7658</v>
      </c>
    </row>
    <row r="23" spans="1:14" x14ac:dyDescent="0.25">
      <c r="A23" s="31" t="s">
        <v>33</v>
      </c>
      <c r="B23" s="48">
        <v>161001</v>
      </c>
      <c r="C23" s="48">
        <v>34615</v>
      </c>
      <c r="D23" s="48">
        <v>37184</v>
      </c>
      <c r="E23" s="48">
        <v>67650</v>
      </c>
      <c r="F23" s="48">
        <v>47892</v>
      </c>
      <c r="G23" s="48">
        <v>4385</v>
      </c>
      <c r="H23" s="48">
        <v>11747</v>
      </c>
      <c r="I23" s="48">
        <v>41276</v>
      </c>
      <c r="J23" s="49">
        <f t="shared" si="0"/>
        <v>405750</v>
      </c>
      <c r="K23" s="48">
        <v>6141</v>
      </c>
      <c r="L23" s="1"/>
      <c r="M23" s="37" t="s">
        <v>44</v>
      </c>
      <c r="N23" s="51">
        <v>3830</v>
      </c>
    </row>
    <row r="24" spans="1:14" x14ac:dyDescent="0.25">
      <c r="A24" s="31" t="s">
        <v>34</v>
      </c>
      <c r="B24" s="48">
        <v>149065</v>
      </c>
      <c r="C24" s="48">
        <v>32049</v>
      </c>
      <c r="D24" s="48">
        <v>36417</v>
      </c>
      <c r="E24" s="48">
        <v>65513</v>
      </c>
      <c r="F24" s="48">
        <v>47892</v>
      </c>
      <c r="G24" s="48">
        <v>3965</v>
      </c>
      <c r="H24" s="48">
        <v>10742</v>
      </c>
      <c r="I24" s="48">
        <v>41276</v>
      </c>
      <c r="J24" s="49">
        <f>SUM(B24:I24)</f>
        <v>386919</v>
      </c>
      <c r="K24" s="48">
        <v>5541</v>
      </c>
      <c r="L24" s="1"/>
      <c r="M24" s="10"/>
      <c r="N24" s="10"/>
    </row>
    <row r="25" spans="1:14" x14ac:dyDescent="0.25">
      <c r="A25" s="31" t="s">
        <v>35</v>
      </c>
      <c r="B25" s="28">
        <v>139043</v>
      </c>
      <c r="C25" s="28">
        <v>29894</v>
      </c>
      <c r="D25" s="28">
        <v>38219</v>
      </c>
      <c r="E25" s="28">
        <v>71654</v>
      </c>
      <c r="F25" s="28">
        <v>49918</v>
      </c>
      <c r="G25" s="28">
        <v>4029</v>
      </c>
      <c r="H25" s="28">
        <v>10890</v>
      </c>
      <c r="I25" s="28">
        <v>41276</v>
      </c>
      <c r="J25" s="29">
        <f>SUM(B25:I25)</f>
        <v>384923</v>
      </c>
      <c r="K25" s="28">
        <v>5654</v>
      </c>
      <c r="L25" s="1"/>
      <c r="M25" s="10"/>
      <c r="N25" s="10"/>
    </row>
    <row r="26" spans="1:14" x14ac:dyDescent="0.25">
      <c r="A26" s="31" t="s">
        <v>36</v>
      </c>
      <c r="B26" s="28">
        <v>129909</v>
      </c>
      <c r="C26" s="28">
        <v>27930</v>
      </c>
      <c r="D26" s="28">
        <v>33465</v>
      </c>
      <c r="E26" s="28">
        <v>56443</v>
      </c>
      <c r="F26" s="28">
        <v>47959</v>
      </c>
      <c r="G26" s="28">
        <v>2624</v>
      </c>
      <c r="H26" s="28">
        <v>7352</v>
      </c>
      <c r="I26" s="28">
        <v>41276</v>
      </c>
      <c r="J26" s="29">
        <f>SUM(B26:I26)</f>
        <v>346958</v>
      </c>
      <c r="K26" s="28">
        <v>0</v>
      </c>
      <c r="L26" s="1"/>
      <c r="M26" s="42" t="s">
        <v>45</v>
      </c>
      <c r="N26" s="10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3" t="s">
        <v>61</v>
      </c>
      <c r="N27" s="19" t="s">
        <v>46</v>
      </c>
    </row>
    <row r="28" spans="1:14" x14ac:dyDescent="0.25">
      <c r="A28" s="26" t="s">
        <v>56</v>
      </c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37" t="s">
        <v>64</v>
      </c>
      <c r="N28" s="51">
        <v>27565</v>
      </c>
    </row>
    <row r="29" spans="1:14" x14ac:dyDescent="0.25">
      <c r="A29" s="20" t="s">
        <v>3</v>
      </c>
      <c r="B29" s="20" t="s">
        <v>4</v>
      </c>
      <c r="C29" s="20" t="s">
        <v>6</v>
      </c>
      <c r="D29" s="20" t="s">
        <v>6</v>
      </c>
      <c r="E29" s="20" t="s">
        <v>9</v>
      </c>
      <c r="F29" s="20" t="s">
        <v>10</v>
      </c>
      <c r="G29" s="20" t="s">
        <v>10</v>
      </c>
      <c r="H29" s="20" t="s">
        <v>11</v>
      </c>
      <c r="I29" s="20" t="s">
        <v>13</v>
      </c>
      <c r="J29" s="21" t="s">
        <v>14</v>
      </c>
      <c r="K29" s="20" t="s">
        <v>11</v>
      </c>
      <c r="L29" s="1"/>
      <c r="M29" s="44" t="s">
        <v>63</v>
      </c>
      <c r="N29" s="51">
        <v>18174</v>
      </c>
    </row>
    <row r="30" spans="1:14" x14ac:dyDescent="0.25">
      <c r="A30" s="22"/>
      <c r="B30" s="22" t="s">
        <v>5</v>
      </c>
      <c r="C30" s="22" t="s">
        <v>7</v>
      </c>
      <c r="D30" s="22" t="s">
        <v>47</v>
      </c>
      <c r="E30" s="22" t="s">
        <v>8</v>
      </c>
      <c r="F30" s="22">
        <v>18.716999999999999</v>
      </c>
      <c r="G30" s="22">
        <v>18.565999999999999</v>
      </c>
      <c r="H30" s="22" t="s">
        <v>12</v>
      </c>
      <c r="I30" s="22"/>
      <c r="J30" s="23" t="s">
        <v>15</v>
      </c>
      <c r="K30" s="22" t="s">
        <v>16</v>
      </c>
      <c r="L30" s="1"/>
      <c r="M30" s="45" t="s">
        <v>65</v>
      </c>
      <c r="N30" s="51">
        <v>14753</v>
      </c>
    </row>
    <row r="31" spans="1:14" x14ac:dyDescent="0.25">
      <c r="A31" s="31" t="s">
        <v>30</v>
      </c>
      <c r="B31" s="28">
        <v>203067</v>
      </c>
      <c r="C31" s="28">
        <v>40613</v>
      </c>
      <c r="D31" s="28">
        <v>47711</v>
      </c>
      <c r="E31" s="28">
        <v>110915</v>
      </c>
      <c r="F31" s="28">
        <v>56739</v>
      </c>
      <c r="G31" s="28">
        <v>8049</v>
      </c>
      <c r="H31" s="28">
        <v>21581</v>
      </c>
      <c r="I31" s="28">
        <v>41276</v>
      </c>
      <c r="J31" s="29">
        <f t="shared" ref="J31:J37" si="1">SUM(B31:I31)</f>
        <v>529951</v>
      </c>
      <c r="K31" s="28">
        <v>11265</v>
      </c>
      <c r="L31" s="1"/>
      <c r="M31" s="1"/>
      <c r="N31" s="1"/>
    </row>
    <row r="32" spans="1:14" x14ac:dyDescent="0.25">
      <c r="A32" s="31" t="s">
        <v>31</v>
      </c>
      <c r="B32" s="28">
        <v>188110</v>
      </c>
      <c r="C32" s="28">
        <v>37622</v>
      </c>
      <c r="D32" s="28">
        <v>40452</v>
      </c>
      <c r="E32" s="28">
        <v>89088</v>
      </c>
      <c r="F32" s="28">
        <v>48861</v>
      </c>
      <c r="G32" s="28">
        <v>6297</v>
      </c>
      <c r="H32" s="28">
        <v>16736</v>
      </c>
      <c r="I32" s="28">
        <v>41276</v>
      </c>
      <c r="J32" s="29">
        <f>SUM(B32:I32)</f>
        <v>468442</v>
      </c>
      <c r="K32" s="28">
        <v>8798</v>
      </c>
      <c r="L32" s="1"/>
      <c r="M32" s="1"/>
      <c r="N32" s="1"/>
    </row>
    <row r="33" spans="1:14" x14ac:dyDescent="0.25">
      <c r="A33" s="31" t="s">
        <v>32</v>
      </c>
      <c r="B33" s="28">
        <v>173684</v>
      </c>
      <c r="C33" s="28">
        <v>34737</v>
      </c>
      <c r="D33" s="28">
        <v>40534</v>
      </c>
      <c r="E33" s="28">
        <v>87497</v>
      </c>
      <c r="F33" s="28">
        <v>51479</v>
      </c>
      <c r="G33" s="28">
        <v>6116</v>
      </c>
      <c r="H33" s="28">
        <v>16302</v>
      </c>
      <c r="I33" s="28">
        <v>41276</v>
      </c>
      <c r="J33" s="29">
        <f t="shared" si="1"/>
        <v>451625</v>
      </c>
      <c r="K33" s="28">
        <v>8554</v>
      </c>
      <c r="L33" s="1"/>
      <c r="M33" s="1"/>
      <c r="N33" s="1"/>
    </row>
    <row r="34" spans="1:14" x14ac:dyDescent="0.25">
      <c r="A34" s="31" t="s">
        <v>37</v>
      </c>
      <c r="B34" s="28">
        <v>161001</v>
      </c>
      <c r="C34" s="28">
        <v>32200</v>
      </c>
      <c r="D34" s="28">
        <v>34592</v>
      </c>
      <c r="E34" s="28">
        <v>67650</v>
      </c>
      <c r="F34" s="28">
        <v>47892</v>
      </c>
      <c r="G34" s="28">
        <v>4385</v>
      </c>
      <c r="H34" s="28">
        <v>11747</v>
      </c>
      <c r="I34" s="28">
        <v>41276</v>
      </c>
      <c r="J34" s="29">
        <f t="shared" si="1"/>
        <v>400743</v>
      </c>
      <c r="K34" s="28">
        <v>6141</v>
      </c>
      <c r="L34" s="1"/>
      <c r="M34" s="1"/>
      <c r="N34" s="1"/>
    </row>
    <row r="35" spans="1:14" x14ac:dyDescent="0.25">
      <c r="A35" s="31" t="s">
        <v>34</v>
      </c>
      <c r="B35" s="28">
        <v>149065</v>
      </c>
      <c r="C35" s="28">
        <v>29813</v>
      </c>
      <c r="D35" s="28">
        <v>33877</v>
      </c>
      <c r="E35" s="28">
        <v>65513</v>
      </c>
      <c r="F35" s="28">
        <v>47892</v>
      </c>
      <c r="G35" s="28">
        <v>3965</v>
      </c>
      <c r="H35" s="28">
        <v>10742</v>
      </c>
      <c r="I35" s="28">
        <v>41276</v>
      </c>
      <c r="J35" s="29">
        <f t="shared" si="1"/>
        <v>382143</v>
      </c>
      <c r="K35" s="28">
        <v>5541</v>
      </c>
      <c r="L35" s="1"/>
      <c r="M35" s="1"/>
      <c r="N35" s="1"/>
    </row>
    <row r="36" spans="1:14" x14ac:dyDescent="0.25">
      <c r="A36" s="31" t="s">
        <v>35</v>
      </c>
      <c r="B36" s="28">
        <v>139043</v>
      </c>
      <c r="C36" s="28">
        <v>27809</v>
      </c>
      <c r="D36" s="28">
        <v>35553</v>
      </c>
      <c r="E36" s="28">
        <v>71654</v>
      </c>
      <c r="F36" s="28">
        <v>49918</v>
      </c>
      <c r="G36" s="28">
        <v>4029</v>
      </c>
      <c r="H36" s="28">
        <v>10890</v>
      </c>
      <c r="I36" s="28">
        <v>41276</v>
      </c>
      <c r="J36" s="29">
        <f t="shared" si="1"/>
        <v>380172</v>
      </c>
      <c r="K36" s="28">
        <v>5654</v>
      </c>
      <c r="L36" s="1"/>
      <c r="M36" s="1"/>
      <c r="N36" s="1"/>
    </row>
    <row r="37" spans="1:14" x14ac:dyDescent="0.25">
      <c r="A37" s="31" t="s">
        <v>36</v>
      </c>
      <c r="B37" s="28">
        <v>129909</v>
      </c>
      <c r="C37" s="28">
        <v>25982</v>
      </c>
      <c r="D37" s="28">
        <v>31129</v>
      </c>
      <c r="E37" s="28">
        <v>56443</v>
      </c>
      <c r="F37" s="28">
        <v>47959</v>
      </c>
      <c r="G37" s="28">
        <v>2624</v>
      </c>
      <c r="H37" s="28">
        <v>7352</v>
      </c>
      <c r="I37" s="28">
        <v>41276</v>
      </c>
      <c r="J37" s="29">
        <f t="shared" si="1"/>
        <v>342674</v>
      </c>
      <c r="K37" s="28">
        <v>0</v>
      </c>
      <c r="L37" s="1"/>
      <c r="M37" s="1"/>
      <c r="N37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1.8897637795275593" right="0.98425196850393704" top="0" bottom="0.15748031496062992" header="0.31496062992125984" footer="0.31496062992125984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0"/>
  <sheetViews>
    <sheetView zoomScale="130" zoomScaleNormal="130" workbookViewId="0">
      <selection activeCell="J4" sqref="J4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9.140625" customWidth="1"/>
    <col min="4" max="4" width="9.28515625" customWidth="1"/>
    <col min="5" max="5" width="9.5703125" customWidth="1"/>
    <col min="6" max="6" width="8.5703125" customWidth="1"/>
    <col min="7" max="7" width="8.7109375" customWidth="1"/>
    <col min="8" max="8" width="9" customWidth="1"/>
    <col min="9" max="9" width="7.5703125" customWidth="1"/>
    <col min="10" max="10" width="9.85546875" customWidth="1"/>
    <col min="11" max="11" width="8.5703125" customWidth="1"/>
    <col min="12" max="12" width="7.7109375" customWidth="1"/>
    <col min="13" max="13" width="16.5703125" customWidth="1"/>
    <col min="14" max="14" width="7.42578125" customWidth="1"/>
  </cols>
  <sheetData>
    <row r="1" spans="1:14" ht="12.75" customHeight="1" x14ac:dyDescent="0.25">
      <c r="A1" s="3" t="s">
        <v>0</v>
      </c>
      <c r="B1" s="3"/>
      <c r="C1" s="3"/>
    </row>
    <row r="2" spans="1:14" ht="14.25" customHeight="1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D3" s="24" t="s">
        <v>66</v>
      </c>
      <c r="E3" s="24"/>
      <c r="F3" s="24"/>
      <c r="G3" s="24"/>
      <c r="H3" s="50"/>
      <c r="I3" s="1"/>
      <c r="J3" s="1"/>
      <c r="K3" s="1"/>
      <c r="L3" s="1"/>
      <c r="M3" s="1"/>
      <c r="N3" s="1"/>
    </row>
    <row r="4" spans="1:14" ht="12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2" t="s">
        <v>3</v>
      </c>
      <c r="B5" s="32" t="s">
        <v>4</v>
      </c>
      <c r="C5" s="32" t="s">
        <v>6</v>
      </c>
      <c r="D5" s="32" t="s">
        <v>6</v>
      </c>
      <c r="E5" s="32" t="s">
        <v>9</v>
      </c>
      <c r="F5" s="32" t="s">
        <v>10</v>
      </c>
      <c r="G5" s="32" t="s">
        <v>10</v>
      </c>
      <c r="H5" s="32" t="s">
        <v>11</v>
      </c>
      <c r="I5" s="32" t="s">
        <v>13</v>
      </c>
      <c r="J5" s="33" t="s">
        <v>14</v>
      </c>
      <c r="K5" s="32" t="s">
        <v>11</v>
      </c>
      <c r="L5" s="1"/>
      <c r="M5" s="1"/>
      <c r="N5" s="1"/>
    </row>
    <row r="6" spans="1:14" x14ac:dyDescent="0.25">
      <c r="A6" s="22"/>
      <c r="B6" s="34" t="s">
        <v>5</v>
      </c>
      <c r="C6" s="34" t="s">
        <v>7</v>
      </c>
      <c r="D6" s="34" t="s">
        <v>47</v>
      </c>
      <c r="E6" s="34" t="s">
        <v>8</v>
      </c>
      <c r="F6" s="34">
        <v>18.716999999999999</v>
      </c>
      <c r="G6" s="34">
        <v>18.565999999999999</v>
      </c>
      <c r="H6" s="34" t="s">
        <v>12</v>
      </c>
      <c r="I6" s="34"/>
      <c r="J6" s="35" t="s">
        <v>15</v>
      </c>
      <c r="K6" s="34" t="s">
        <v>16</v>
      </c>
      <c r="L6" s="1"/>
      <c r="M6" s="1"/>
      <c r="N6" s="1"/>
    </row>
    <row r="7" spans="1:14" x14ac:dyDescent="0.25">
      <c r="A7" s="31" t="s">
        <v>17</v>
      </c>
      <c r="B7" s="48">
        <v>512338</v>
      </c>
      <c r="C7" s="48">
        <v>110153</v>
      </c>
      <c r="D7" s="48">
        <v>465660</v>
      </c>
      <c r="E7" s="48">
        <v>1902897</v>
      </c>
      <c r="F7" s="48">
        <v>15838</v>
      </c>
      <c r="G7" s="48">
        <v>77049</v>
      </c>
      <c r="H7" s="46">
        <v>170078</v>
      </c>
      <c r="I7" s="48">
        <v>0</v>
      </c>
      <c r="J7" s="47">
        <f t="shared" ref="J7:J23" si="0">SUM(B7:I7)</f>
        <v>3254013</v>
      </c>
      <c r="K7" s="48">
        <v>102390</v>
      </c>
      <c r="L7" s="1"/>
      <c r="M7" s="36" t="s">
        <v>38</v>
      </c>
      <c r="N7" s="30"/>
    </row>
    <row r="8" spans="1:14" x14ac:dyDescent="0.25">
      <c r="A8" s="31" t="s">
        <v>18</v>
      </c>
      <c r="B8" s="48">
        <v>483564</v>
      </c>
      <c r="C8" s="48">
        <v>103966</v>
      </c>
      <c r="D8" s="48">
        <v>449484</v>
      </c>
      <c r="E8" s="48">
        <v>1820520</v>
      </c>
      <c r="F8" s="48">
        <v>15838</v>
      </c>
      <c r="G8" s="48">
        <v>79486</v>
      </c>
      <c r="H8" s="48">
        <v>174781</v>
      </c>
      <c r="I8" s="48">
        <v>0</v>
      </c>
      <c r="J8" s="49">
        <f t="shared" si="0"/>
        <v>3127639</v>
      </c>
      <c r="K8" s="48">
        <v>105275</v>
      </c>
      <c r="L8" s="1"/>
      <c r="M8" s="37" t="s">
        <v>57</v>
      </c>
      <c r="N8" s="51">
        <v>7744</v>
      </c>
    </row>
    <row r="9" spans="1:14" x14ac:dyDescent="0.25">
      <c r="A9" s="31" t="s">
        <v>19</v>
      </c>
      <c r="B9" s="48">
        <v>503238</v>
      </c>
      <c r="C9" s="48">
        <v>108203</v>
      </c>
      <c r="D9" s="48">
        <v>385708</v>
      </c>
      <c r="E9" s="48">
        <v>1501204</v>
      </c>
      <c r="F9" s="48">
        <v>15838</v>
      </c>
      <c r="G9" s="48">
        <v>79805</v>
      </c>
      <c r="H9" s="48">
        <v>175425</v>
      </c>
      <c r="I9" s="48">
        <v>21725</v>
      </c>
      <c r="J9" s="49">
        <f t="shared" si="0"/>
        <v>2791146</v>
      </c>
      <c r="K9" s="48">
        <v>105639</v>
      </c>
      <c r="L9" s="1"/>
      <c r="M9" s="37" t="s">
        <v>58</v>
      </c>
      <c r="N9" s="51">
        <v>5221</v>
      </c>
    </row>
    <row r="10" spans="1:14" x14ac:dyDescent="0.25">
      <c r="A10" s="31" t="s">
        <v>20</v>
      </c>
      <c r="B10" s="48">
        <v>475712</v>
      </c>
      <c r="C10" s="48">
        <v>102278</v>
      </c>
      <c r="D10" s="48">
        <v>377429</v>
      </c>
      <c r="E10" s="48">
        <v>1456494</v>
      </c>
      <c r="F10" s="48">
        <v>15838</v>
      </c>
      <c r="G10" s="48">
        <v>81913</v>
      </c>
      <c r="H10" s="48">
        <v>179507</v>
      </c>
      <c r="I10" s="48">
        <v>21725</v>
      </c>
      <c r="J10" s="49">
        <f t="shared" si="0"/>
        <v>2710896</v>
      </c>
      <c r="K10" s="48">
        <v>108148</v>
      </c>
      <c r="L10" s="1"/>
      <c r="M10" s="37" t="s">
        <v>59</v>
      </c>
      <c r="N10" s="51">
        <v>1650</v>
      </c>
    </row>
    <row r="11" spans="1:14" ht="15.75" thickBot="1" x14ac:dyDescent="0.3">
      <c r="A11" s="31" t="s">
        <v>21</v>
      </c>
      <c r="B11" s="48">
        <v>449139</v>
      </c>
      <c r="C11" s="48">
        <v>96565</v>
      </c>
      <c r="D11" s="48">
        <v>334764</v>
      </c>
      <c r="E11" s="48">
        <v>1251824</v>
      </c>
      <c r="F11" s="48">
        <v>15838</v>
      </c>
      <c r="G11" s="48">
        <v>84055</v>
      </c>
      <c r="H11" s="48">
        <v>183605</v>
      </c>
      <c r="I11" s="48">
        <v>21725</v>
      </c>
      <c r="J11" s="49">
        <f>SUM(B11:I11)</f>
        <v>2437515</v>
      </c>
      <c r="K11" s="48">
        <v>110624</v>
      </c>
      <c r="L11" s="1"/>
      <c r="M11" s="37" t="s">
        <v>60</v>
      </c>
      <c r="N11" s="52">
        <v>0</v>
      </c>
    </row>
    <row r="12" spans="1:14" x14ac:dyDescent="0.25">
      <c r="A12" s="31" t="s">
        <v>22</v>
      </c>
      <c r="B12" s="48">
        <v>409689</v>
      </c>
      <c r="C12" s="48">
        <v>88083</v>
      </c>
      <c r="D12" s="48">
        <v>297162</v>
      </c>
      <c r="E12" s="48">
        <v>1057886</v>
      </c>
      <c r="F12" s="48">
        <v>15838</v>
      </c>
      <c r="G12" s="48">
        <v>78207</v>
      </c>
      <c r="H12" s="48">
        <v>205226</v>
      </c>
      <c r="I12" s="48">
        <v>24983</v>
      </c>
      <c r="J12" s="49">
        <f t="shared" si="0"/>
        <v>2177074</v>
      </c>
      <c r="K12" s="48">
        <v>115094</v>
      </c>
      <c r="L12" s="1"/>
      <c r="M12" s="10"/>
      <c r="N12" s="10"/>
    </row>
    <row r="13" spans="1:14" x14ac:dyDescent="0.25">
      <c r="A13" s="31" t="s">
        <v>23</v>
      </c>
      <c r="B13" s="48">
        <v>378436</v>
      </c>
      <c r="C13" s="48">
        <v>81364</v>
      </c>
      <c r="D13" s="48">
        <v>222310</v>
      </c>
      <c r="E13" s="48">
        <v>793337</v>
      </c>
      <c r="F13" s="48">
        <v>15838</v>
      </c>
      <c r="G13" s="48">
        <v>58325</v>
      </c>
      <c r="H13" s="48">
        <v>141518</v>
      </c>
      <c r="I13" s="48">
        <v>24983</v>
      </c>
      <c r="J13" s="49">
        <f t="shared" si="0"/>
        <v>1716111</v>
      </c>
      <c r="K13" s="48">
        <v>79741</v>
      </c>
      <c r="L13" s="1"/>
      <c r="M13" s="10"/>
      <c r="N13" s="10"/>
    </row>
    <row r="14" spans="1:14" x14ac:dyDescent="0.25">
      <c r="A14" s="31" t="s">
        <v>24</v>
      </c>
      <c r="B14" s="48">
        <v>340362</v>
      </c>
      <c r="C14" s="48">
        <v>73178</v>
      </c>
      <c r="D14" s="48">
        <v>172513</v>
      </c>
      <c r="E14" s="48">
        <v>609117</v>
      </c>
      <c r="F14" s="48">
        <v>15838</v>
      </c>
      <c r="G14" s="48">
        <v>44502</v>
      </c>
      <c r="H14" s="48">
        <v>107942</v>
      </c>
      <c r="I14" s="48">
        <v>24983</v>
      </c>
      <c r="J14" s="49">
        <f t="shared" si="0"/>
        <v>1388435</v>
      </c>
      <c r="K14" s="48">
        <v>60858</v>
      </c>
      <c r="L14" s="1"/>
      <c r="M14" s="38" t="s">
        <v>40</v>
      </c>
      <c r="N14" s="12"/>
    </row>
    <row r="15" spans="1:14" x14ac:dyDescent="0.25">
      <c r="A15" s="31" t="s">
        <v>25</v>
      </c>
      <c r="B15" s="48">
        <v>312409</v>
      </c>
      <c r="C15" s="48">
        <v>67168</v>
      </c>
      <c r="D15" s="48">
        <v>134392</v>
      </c>
      <c r="E15" s="48">
        <v>468033</v>
      </c>
      <c r="F15" s="48">
        <v>15838</v>
      </c>
      <c r="G15" s="48">
        <v>33924</v>
      </c>
      <c r="H15" s="48">
        <v>82296</v>
      </c>
      <c r="I15" s="48">
        <v>24983</v>
      </c>
      <c r="J15" s="49">
        <f t="shared" si="0"/>
        <v>1139043</v>
      </c>
      <c r="K15" s="48">
        <v>46375</v>
      </c>
      <c r="L15" s="1"/>
      <c r="M15" s="39" t="s">
        <v>42</v>
      </c>
      <c r="N15" s="51">
        <v>30752</v>
      </c>
    </row>
    <row r="16" spans="1:14" x14ac:dyDescent="0.25">
      <c r="A16" s="31" t="s">
        <v>26</v>
      </c>
      <c r="B16" s="48">
        <v>290198</v>
      </c>
      <c r="C16" s="48">
        <v>62393</v>
      </c>
      <c r="D16" s="48">
        <v>103517</v>
      </c>
      <c r="E16" s="48">
        <v>353780</v>
      </c>
      <c r="F16" s="48">
        <v>15838</v>
      </c>
      <c r="G16" s="48">
        <v>25371</v>
      </c>
      <c r="H16" s="48">
        <v>61503</v>
      </c>
      <c r="I16" s="48">
        <v>24983</v>
      </c>
      <c r="J16" s="49">
        <f t="shared" si="0"/>
        <v>937583</v>
      </c>
      <c r="K16" s="48">
        <v>38886</v>
      </c>
      <c r="L16" s="1"/>
      <c r="M16" s="40" t="s">
        <v>43</v>
      </c>
      <c r="N16" s="51">
        <v>26804</v>
      </c>
    </row>
    <row r="17" spans="1:14" x14ac:dyDescent="0.25">
      <c r="A17" s="31" t="s">
        <v>27</v>
      </c>
      <c r="B17" s="48">
        <v>268691</v>
      </c>
      <c r="C17" s="48">
        <v>57769</v>
      </c>
      <c r="D17" s="48">
        <v>80168</v>
      </c>
      <c r="E17" s="48">
        <v>267321</v>
      </c>
      <c r="F17" s="48">
        <v>15838</v>
      </c>
      <c r="G17" s="48">
        <v>18884</v>
      </c>
      <c r="H17" s="48">
        <v>45841</v>
      </c>
      <c r="I17" s="48">
        <v>24983</v>
      </c>
      <c r="J17" s="49">
        <f t="shared" si="0"/>
        <v>779495</v>
      </c>
      <c r="K17" s="48">
        <v>25811</v>
      </c>
      <c r="L17" s="1"/>
      <c r="M17" s="40" t="s">
        <v>44</v>
      </c>
      <c r="N17" s="51">
        <v>22974</v>
      </c>
    </row>
    <row r="18" spans="1:14" x14ac:dyDescent="0.25">
      <c r="A18" s="31" t="s">
        <v>28</v>
      </c>
      <c r="B18" s="48">
        <v>248814</v>
      </c>
      <c r="C18" s="48">
        <v>53495</v>
      </c>
      <c r="D18" s="48">
        <v>75549</v>
      </c>
      <c r="E18" s="48">
        <v>197318</v>
      </c>
      <c r="F18" s="48">
        <v>58940</v>
      </c>
      <c r="G18" s="48">
        <v>15085</v>
      </c>
      <c r="H18" s="48">
        <v>38769</v>
      </c>
      <c r="I18" s="48">
        <v>41276</v>
      </c>
      <c r="J18" s="49">
        <f t="shared" si="0"/>
        <v>729246</v>
      </c>
      <c r="K18" s="48">
        <v>22454</v>
      </c>
      <c r="L18" s="1"/>
      <c r="M18" s="10"/>
      <c r="N18" s="10"/>
    </row>
    <row r="19" spans="1:14" x14ac:dyDescent="0.25">
      <c r="A19" s="31" t="s">
        <v>29</v>
      </c>
      <c r="B19" s="48">
        <v>230378</v>
      </c>
      <c r="C19" s="48">
        <v>49531</v>
      </c>
      <c r="D19" s="48">
        <v>61234</v>
      </c>
      <c r="E19" s="48">
        <v>146833</v>
      </c>
      <c r="F19" s="48">
        <v>57196</v>
      </c>
      <c r="G19" s="48">
        <v>10885</v>
      </c>
      <c r="H19" s="48">
        <v>28623</v>
      </c>
      <c r="I19" s="48">
        <v>41276</v>
      </c>
      <c r="J19" s="49">
        <f t="shared" si="0"/>
        <v>625956</v>
      </c>
      <c r="K19" s="48">
        <v>15238</v>
      </c>
      <c r="L19" s="1"/>
      <c r="M19" s="10"/>
      <c r="N19" s="10"/>
    </row>
    <row r="20" spans="1:14" x14ac:dyDescent="0.25">
      <c r="A20" s="31" t="s">
        <v>30</v>
      </c>
      <c r="B20" s="48">
        <v>213303</v>
      </c>
      <c r="C20" s="48">
        <v>45860</v>
      </c>
      <c r="D20" s="48">
        <v>51290</v>
      </c>
      <c r="E20" s="48">
        <v>110915</v>
      </c>
      <c r="F20" s="48">
        <v>56739</v>
      </c>
      <c r="G20" s="48">
        <v>8049</v>
      </c>
      <c r="H20" s="48">
        <v>21581</v>
      </c>
      <c r="I20" s="48">
        <v>41276</v>
      </c>
      <c r="J20" s="49">
        <f t="shared" si="0"/>
        <v>549013</v>
      </c>
      <c r="K20" s="48">
        <v>11265</v>
      </c>
      <c r="L20" s="1"/>
      <c r="M20" s="41" t="s">
        <v>41</v>
      </c>
      <c r="N20" s="12"/>
    </row>
    <row r="21" spans="1:14" x14ac:dyDescent="0.25">
      <c r="A21" s="31" t="s">
        <v>31</v>
      </c>
      <c r="B21" s="48">
        <v>197562</v>
      </c>
      <c r="C21" s="48">
        <v>42476</v>
      </c>
      <c r="D21" s="48">
        <v>43485</v>
      </c>
      <c r="E21" s="48">
        <v>89088</v>
      </c>
      <c r="F21" s="48">
        <v>48861</v>
      </c>
      <c r="G21" s="48">
        <v>6297</v>
      </c>
      <c r="H21" s="48">
        <v>16736</v>
      </c>
      <c r="I21" s="48">
        <v>41276</v>
      </c>
      <c r="J21" s="49">
        <f t="shared" si="0"/>
        <v>485781</v>
      </c>
      <c r="K21" s="48">
        <v>8798</v>
      </c>
      <c r="L21" s="1"/>
      <c r="M21" s="37" t="s">
        <v>42</v>
      </c>
      <c r="N21" s="51">
        <v>11488</v>
      </c>
    </row>
    <row r="22" spans="1:14" x14ac:dyDescent="0.25">
      <c r="A22" s="31" t="s">
        <v>32</v>
      </c>
      <c r="B22" s="48">
        <v>182605</v>
      </c>
      <c r="C22" s="48">
        <v>39260</v>
      </c>
      <c r="D22" s="48">
        <v>43574</v>
      </c>
      <c r="E22" s="48">
        <v>87497</v>
      </c>
      <c r="F22" s="48">
        <v>51479</v>
      </c>
      <c r="G22" s="48">
        <v>6116</v>
      </c>
      <c r="H22" s="48">
        <v>16302</v>
      </c>
      <c r="I22" s="48">
        <v>41276</v>
      </c>
      <c r="J22" s="49">
        <f t="shared" si="0"/>
        <v>468109</v>
      </c>
      <c r="K22" s="48">
        <v>8554</v>
      </c>
      <c r="L22" s="1"/>
      <c r="M22" s="37" t="s">
        <v>43</v>
      </c>
      <c r="N22" s="51">
        <v>7658</v>
      </c>
    </row>
    <row r="23" spans="1:14" x14ac:dyDescent="0.25">
      <c r="A23" s="31" t="s">
        <v>33</v>
      </c>
      <c r="B23" s="48">
        <v>169195</v>
      </c>
      <c r="C23" s="48">
        <v>36377</v>
      </c>
      <c r="D23" s="48">
        <v>37184</v>
      </c>
      <c r="E23" s="48">
        <v>67650</v>
      </c>
      <c r="F23" s="48">
        <v>47892</v>
      </c>
      <c r="G23" s="48">
        <v>4385</v>
      </c>
      <c r="H23" s="48">
        <v>11747</v>
      </c>
      <c r="I23" s="48">
        <v>41276</v>
      </c>
      <c r="J23" s="49">
        <f t="shared" si="0"/>
        <v>415706</v>
      </c>
      <c r="K23" s="48">
        <v>6141</v>
      </c>
      <c r="L23" s="1"/>
      <c r="M23" s="37" t="s">
        <v>44</v>
      </c>
      <c r="N23" s="51">
        <v>3830</v>
      </c>
    </row>
    <row r="24" spans="1:14" x14ac:dyDescent="0.25">
      <c r="A24" s="31" t="s">
        <v>34</v>
      </c>
      <c r="B24" s="48">
        <v>156658</v>
      </c>
      <c r="C24" s="48">
        <v>33681</v>
      </c>
      <c r="D24" s="48">
        <v>36417</v>
      </c>
      <c r="E24" s="48">
        <v>65513</v>
      </c>
      <c r="F24" s="48">
        <v>47892</v>
      </c>
      <c r="G24" s="48">
        <v>3965</v>
      </c>
      <c r="H24" s="48">
        <v>10742</v>
      </c>
      <c r="I24" s="48">
        <v>41276</v>
      </c>
      <c r="J24" s="49">
        <f>SUM(B24:I24)</f>
        <v>396144</v>
      </c>
      <c r="K24" s="48">
        <v>5541</v>
      </c>
      <c r="L24" s="1"/>
      <c r="M24" s="10"/>
      <c r="N24" s="10"/>
    </row>
    <row r="25" spans="1:14" x14ac:dyDescent="0.25">
      <c r="A25" s="31" t="s">
        <v>35</v>
      </c>
      <c r="B25" s="28">
        <v>146242</v>
      </c>
      <c r="C25" s="28">
        <v>31442</v>
      </c>
      <c r="D25" s="28">
        <v>38219</v>
      </c>
      <c r="E25" s="28">
        <v>71654</v>
      </c>
      <c r="F25" s="28">
        <v>49918</v>
      </c>
      <c r="G25" s="28">
        <v>4029</v>
      </c>
      <c r="H25" s="28">
        <v>10890</v>
      </c>
      <c r="I25" s="28">
        <v>41276</v>
      </c>
      <c r="J25" s="29">
        <f>SUM(B25:I25)</f>
        <v>393670</v>
      </c>
      <c r="K25" s="28">
        <v>5654</v>
      </c>
      <c r="L25" s="1"/>
      <c r="M25" s="10"/>
      <c r="N25" s="10"/>
    </row>
    <row r="26" spans="1:14" x14ac:dyDescent="0.25">
      <c r="A26" s="31" t="s">
        <v>36</v>
      </c>
      <c r="B26" s="28">
        <v>136653</v>
      </c>
      <c r="C26" s="28">
        <v>29380</v>
      </c>
      <c r="D26" s="28">
        <v>33465</v>
      </c>
      <c r="E26" s="28">
        <v>56443</v>
      </c>
      <c r="F26" s="28">
        <v>47959</v>
      </c>
      <c r="G26" s="28">
        <v>2624</v>
      </c>
      <c r="H26" s="28">
        <v>7352</v>
      </c>
      <c r="I26" s="28">
        <v>41276</v>
      </c>
      <c r="J26" s="29">
        <f>SUM(B26:I26)</f>
        <v>355152</v>
      </c>
      <c r="K26" s="28">
        <v>0</v>
      </c>
      <c r="L26" s="1"/>
      <c r="M26" s="42" t="s">
        <v>45</v>
      </c>
      <c r="N26" s="10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3" t="s">
        <v>61</v>
      </c>
      <c r="N27" s="53" t="s">
        <v>46</v>
      </c>
    </row>
    <row r="28" spans="1:14" x14ac:dyDescent="0.25">
      <c r="A28" s="26" t="s">
        <v>56</v>
      </c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37" t="s">
        <v>64</v>
      </c>
      <c r="N28" s="51">
        <v>27565</v>
      </c>
    </row>
    <row r="29" spans="1:14" x14ac:dyDescent="0.25">
      <c r="A29" s="20" t="s">
        <v>3</v>
      </c>
      <c r="B29" s="20" t="s">
        <v>4</v>
      </c>
      <c r="C29" s="20" t="s">
        <v>6</v>
      </c>
      <c r="D29" s="20" t="s">
        <v>6</v>
      </c>
      <c r="E29" s="20" t="s">
        <v>9</v>
      </c>
      <c r="F29" s="20" t="s">
        <v>10</v>
      </c>
      <c r="G29" s="20" t="s">
        <v>10</v>
      </c>
      <c r="H29" s="20" t="s">
        <v>11</v>
      </c>
      <c r="I29" s="20" t="s">
        <v>13</v>
      </c>
      <c r="J29" s="21" t="s">
        <v>14</v>
      </c>
      <c r="K29" s="20" t="s">
        <v>11</v>
      </c>
      <c r="L29" s="1"/>
      <c r="M29" s="44" t="s">
        <v>63</v>
      </c>
      <c r="N29" s="51">
        <v>18174</v>
      </c>
    </row>
    <row r="30" spans="1:14" x14ac:dyDescent="0.25">
      <c r="A30" s="22"/>
      <c r="B30" s="22" t="s">
        <v>5</v>
      </c>
      <c r="C30" s="22" t="s">
        <v>7</v>
      </c>
      <c r="D30" s="22" t="s">
        <v>47</v>
      </c>
      <c r="E30" s="22" t="s">
        <v>8</v>
      </c>
      <c r="F30" s="22">
        <v>18.716999999999999</v>
      </c>
      <c r="G30" s="22">
        <v>18.565999999999999</v>
      </c>
      <c r="H30" s="22" t="s">
        <v>12</v>
      </c>
      <c r="I30" s="22"/>
      <c r="J30" s="23" t="s">
        <v>15</v>
      </c>
      <c r="K30" s="22" t="s">
        <v>16</v>
      </c>
      <c r="L30" s="1"/>
      <c r="M30" s="45" t="s">
        <v>65</v>
      </c>
      <c r="N30" s="51">
        <v>14753</v>
      </c>
    </row>
    <row r="31" spans="1:14" x14ac:dyDescent="0.25">
      <c r="A31" s="31" t="s">
        <v>30</v>
      </c>
      <c r="B31" s="28">
        <v>213303</v>
      </c>
      <c r="C31" s="28">
        <v>42661</v>
      </c>
      <c r="D31" s="28">
        <v>47711</v>
      </c>
      <c r="E31" s="28">
        <v>110915</v>
      </c>
      <c r="F31" s="28">
        <v>56739</v>
      </c>
      <c r="G31" s="28">
        <v>8049</v>
      </c>
      <c r="H31" s="28">
        <v>21581</v>
      </c>
      <c r="I31" s="28">
        <v>41276</v>
      </c>
      <c r="J31" s="29">
        <f t="shared" ref="J31:J37" si="1">SUM(B31:I31)</f>
        <v>542235</v>
      </c>
      <c r="K31" s="28">
        <v>11265</v>
      </c>
      <c r="L31" s="1"/>
      <c r="M31" s="1"/>
      <c r="N31" s="1"/>
    </row>
    <row r="32" spans="1:14" x14ac:dyDescent="0.25">
      <c r="A32" s="31" t="s">
        <v>31</v>
      </c>
      <c r="B32" s="28">
        <v>197562</v>
      </c>
      <c r="C32" s="28">
        <v>39512</v>
      </c>
      <c r="D32" s="28">
        <v>40452</v>
      </c>
      <c r="E32" s="28">
        <v>89088</v>
      </c>
      <c r="F32" s="28">
        <v>48861</v>
      </c>
      <c r="G32" s="28">
        <v>6297</v>
      </c>
      <c r="H32" s="28">
        <v>16736</v>
      </c>
      <c r="I32" s="28">
        <v>41276</v>
      </c>
      <c r="J32" s="29">
        <f>SUM(B32:I32)</f>
        <v>479784</v>
      </c>
      <c r="K32" s="28">
        <v>8798</v>
      </c>
      <c r="L32" s="1"/>
      <c r="M32" s="1"/>
      <c r="N32" s="1"/>
    </row>
    <row r="33" spans="1:14" x14ac:dyDescent="0.25">
      <c r="A33" s="31" t="s">
        <v>32</v>
      </c>
      <c r="B33" s="28">
        <v>182605</v>
      </c>
      <c r="C33" s="28">
        <v>36521</v>
      </c>
      <c r="D33" s="28">
        <v>40534</v>
      </c>
      <c r="E33" s="28">
        <v>87497</v>
      </c>
      <c r="F33" s="28">
        <v>51479</v>
      </c>
      <c r="G33" s="28">
        <v>6116</v>
      </c>
      <c r="H33" s="28">
        <v>16302</v>
      </c>
      <c r="I33" s="28">
        <v>41276</v>
      </c>
      <c r="J33" s="29">
        <f t="shared" si="1"/>
        <v>462330</v>
      </c>
      <c r="K33" s="28">
        <v>8554</v>
      </c>
      <c r="L33" s="1"/>
      <c r="M33" s="1"/>
      <c r="N33" s="1"/>
    </row>
    <row r="34" spans="1:14" x14ac:dyDescent="0.25">
      <c r="A34" s="31" t="s">
        <v>37</v>
      </c>
      <c r="B34" s="28">
        <v>169195</v>
      </c>
      <c r="C34" s="28">
        <v>33839</v>
      </c>
      <c r="D34" s="28">
        <v>34592</v>
      </c>
      <c r="E34" s="28">
        <v>67650</v>
      </c>
      <c r="F34" s="28">
        <v>47892</v>
      </c>
      <c r="G34" s="28">
        <v>4385</v>
      </c>
      <c r="H34" s="28">
        <v>11747</v>
      </c>
      <c r="I34" s="28">
        <v>41276</v>
      </c>
      <c r="J34" s="29">
        <f t="shared" si="1"/>
        <v>410576</v>
      </c>
      <c r="K34" s="28">
        <v>6141</v>
      </c>
      <c r="L34" s="1"/>
      <c r="M34" s="1"/>
      <c r="N34" s="1"/>
    </row>
    <row r="35" spans="1:14" x14ac:dyDescent="0.25">
      <c r="A35" s="31" t="s">
        <v>34</v>
      </c>
      <c r="B35" s="28">
        <v>156658</v>
      </c>
      <c r="C35" s="28">
        <v>31332</v>
      </c>
      <c r="D35" s="28">
        <v>33877</v>
      </c>
      <c r="E35" s="28">
        <v>65513</v>
      </c>
      <c r="F35" s="28">
        <v>47892</v>
      </c>
      <c r="G35" s="28">
        <v>3965</v>
      </c>
      <c r="H35" s="28">
        <v>10742</v>
      </c>
      <c r="I35" s="28">
        <v>41276</v>
      </c>
      <c r="J35" s="29">
        <f t="shared" si="1"/>
        <v>391255</v>
      </c>
      <c r="K35" s="28">
        <v>5541</v>
      </c>
      <c r="L35" s="1"/>
      <c r="M35" s="1"/>
      <c r="N35" s="1"/>
    </row>
    <row r="36" spans="1:14" x14ac:dyDescent="0.25">
      <c r="A36" s="31" t="s">
        <v>35</v>
      </c>
      <c r="B36" s="28">
        <v>146242</v>
      </c>
      <c r="C36" s="28">
        <v>29248</v>
      </c>
      <c r="D36" s="28">
        <v>35553</v>
      </c>
      <c r="E36" s="28">
        <v>71654</v>
      </c>
      <c r="F36" s="28">
        <v>49918</v>
      </c>
      <c r="G36" s="28">
        <v>4029</v>
      </c>
      <c r="H36" s="28">
        <v>10890</v>
      </c>
      <c r="I36" s="28">
        <v>41276</v>
      </c>
      <c r="J36" s="29">
        <f t="shared" si="1"/>
        <v>388810</v>
      </c>
      <c r="K36" s="28">
        <v>5654</v>
      </c>
      <c r="L36" s="1"/>
      <c r="M36" s="1"/>
      <c r="N36" s="1"/>
    </row>
    <row r="37" spans="1:14" x14ac:dyDescent="0.25">
      <c r="A37" s="31" t="s">
        <v>36</v>
      </c>
      <c r="B37" s="28">
        <v>136653</v>
      </c>
      <c r="C37" s="28">
        <v>27331</v>
      </c>
      <c r="D37" s="28">
        <v>31129</v>
      </c>
      <c r="E37" s="28">
        <v>56443</v>
      </c>
      <c r="F37" s="28">
        <v>47959</v>
      </c>
      <c r="G37" s="28">
        <v>2624</v>
      </c>
      <c r="H37" s="28">
        <v>7352</v>
      </c>
      <c r="I37" s="28">
        <v>41276</v>
      </c>
      <c r="J37" s="29">
        <f t="shared" si="1"/>
        <v>350767</v>
      </c>
      <c r="K37" s="28">
        <v>0</v>
      </c>
      <c r="L37" s="1"/>
      <c r="M37" s="1"/>
      <c r="N37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1.8897637795275593" right="0.98425196850393704" top="0" bottom="0.15748031496062992" header="0.31496062992125984" footer="0.31496062992125984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40"/>
  <sheetViews>
    <sheetView zoomScale="130" zoomScaleNormal="130" workbookViewId="0">
      <selection activeCell="A19" sqref="A19:XFD19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9.140625" customWidth="1"/>
    <col min="4" max="4" width="9.28515625" customWidth="1"/>
    <col min="5" max="5" width="9.5703125" customWidth="1"/>
    <col min="6" max="6" width="8.5703125" customWidth="1"/>
    <col min="7" max="7" width="8.7109375" customWidth="1"/>
    <col min="8" max="8" width="9" customWidth="1"/>
    <col min="9" max="9" width="7.5703125" customWidth="1"/>
    <col min="10" max="10" width="9.85546875" customWidth="1"/>
    <col min="11" max="11" width="8.5703125" customWidth="1"/>
    <col min="12" max="12" width="7.7109375" customWidth="1"/>
    <col min="13" max="13" width="16.5703125" customWidth="1"/>
    <col min="14" max="14" width="7.42578125" customWidth="1"/>
  </cols>
  <sheetData>
    <row r="1" spans="1:14" ht="12.75" customHeight="1" x14ac:dyDescent="0.25">
      <c r="A1" s="3" t="s">
        <v>0</v>
      </c>
      <c r="B1" s="3"/>
      <c r="C1" s="3"/>
    </row>
    <row r="2" spans="1:14" ht="14.25" customHeight="1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D3" s="24" t="s">
        <v>67</v>
      </c>
      <c r="E3" s="24"/>
      <c r="F3" s="24"/>
      <c r="G3" s="24"/>
      <c r="H3" s="50">
        <v>0.05</v>
      </c>
      <c r="I3" s="1"/>
      <c r="J3" s="1"/>
      <c r="K3" s="1"/>
      <c r="L3" s="1"/>
      <c r="M3" s="1"/>
      <c r="N3" s="1"/>
    </row>
    <row r="4" spans="1:14" ht="12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2" t="s">
        <v>3</v>
      </c>
      <c r="B5" s="32" t="s">
        <v>4</v>
      </c>
      <c r="C5" s="32" t="s">
        <v>6</v>
      </c>
      <c r="D5" s="32" t="s">
        <v>6</v>
      </c>
      <c r="E5" s="32" t="s">
        <v>9</v>
      </c>
      <c r="F5" s="32" t="s">
        <v>10</v>
      </c>
      <c r="G5" s="32" t="s">
        <v>10</v>
      </c>
      <c r="H5" s="32" t="s">
        <v>11</v>
      </c>
      <c r="I5" s="32" t="s">
        <v>13</v>
      </c>
      <c r="J5" s="33" t="s">
        <v>14</v>
      </c>
      <c r="K5" s="32" t="s">
        <v>11</v>
      </c>
      <c r="L5" s="1"/>
      <c r="M5" s="1"/>
      <c r="N5" s="1"/>
    </row>
    <row r="6" spans="1:14" x14ac:dyDescent="0.25">
      <c r="A6" s="22"/>
      <c r="B6" s="34" t="s">
        <v>5</v>
      </c>
      <c r="C6" s="34" t="s">
        <v>7</v>
      </c>
      <c r="D6" s="34" t="s">
        <v>47</v>
      </c>
      <c r="E6" s="34" t="s">
        <v>8</v>
      </c>
      <c r="F6" s="34">
        <v>18.716999999999999</v>
      </c>
      <c r="G6" s="34">
        <v>18.565999999999999</v>
      </c>
      <c r="H6" s="34" t="s">
        <v>12</v>
      </c>
      <c r="I6" s="34"/>
      <c r="J6" s="35" t="s">
        <v>15</v>
      </c>
      <c r="K6" s="34" t="s">
        <v>16</v>
      </c>
      <c r="L6" s="1"/>
      <c r="M6" s="1"/>
      <c r="N6" s="1"/>
    </row>
    <row r="7" spans="1:14" x14ac:dyDescent="0.25">
      <c r="A7" s="31" t="s">
        <v>17</v>
      </c>
      <c r="B7" s="48">
        <v>537955</v>
      </c>
      <c r="C7" s="48">
        <v>115660</v>
      </c>
      <c r="D7" s="48">
        <v>488943</v>
      </c>
      <c r="E7" s="48">
        <v>1998042</v>
      </c>
      <c r="F7" s="48">
        <v>16630</v>
      </c>
      <c r="G7" s="48">
        <v>80901</v>
      </c>
      <c r="H7" s="46">
        <v>178582</v>
      </c>
      <c r="I7" s="48">
        <v>0</v>
      </c>
      <c r="J7" s="47">
        <f t="shared" ref="J7:J23" si="0">SUM(B7:I7)</f>
        <v>3416713</v>
      </c>
      <c r="K7" s="48">
        <v>107510</v>
      </c>
      <c r="L7" s="1"/>
      <c r="M7" s="36" t="s">
        <v>38</v>
      </c>
      <c r="N7" s="30"/>
    </row>
    <row r="8" spans="1:14" x14ac:dyDescent="0.25">
      <c r="A8" s="31" t="s">
        <v>18</v>
      </c>
      <c r="B8" s="48">
        <v>507742</v>
      </c>
      <c r="C8" s="48">
        <v>109165</v>
      </c>
      <c r="D8" s="48">
        <v>471958</v>
      </c>
      <c r="E8" s="48">
        <v>1911546</v>
      </c>
      <c r="F8" s="48">
        <v>16630</v>
      </c>
      <c r="G8" s="48">
        <v>83460</v>
      </c>
      <c r="H8" s="48">
        <v>183520</v>
      </c>
      <c r="I8" s="48">
        <v>0</v>
      </c>
      <c r="J8" s="49">
        <f t="shared" si="0"/>
        <v>3284021</v>
      </c>
      <c r="K8" s="48">
        <v>110539</v>
      </c>
      <c r="L8" s="1"/>
      <c r="M8" s="37" t="s">
        <v>57</v>
      </c>
      <c r="N8" s="51">
        <v>7744</v>
      </c>
    </row>
    <row r="9" spans="1:14" x14ac:dyDescent="0.25">
      <c r="A9" s="31" t="s">
        <v>19</v>
      </c>
      <c r="B9" s="48">
        <v>528400</v>
      </c>
      <c r="C9" s="48">
        <v>113606</v>
      </c>
      <c r="D9" s="48">
        <v>404993</v>
      </c>
      <c r="E9" s="48">
        <v>1576264</v>
      </c>
      <c r="F9" s="48">
        <v>16630</v>
      </c>
      <c r="G9" s="48">
        <v>83795</v>
      </c>
      <c r="H9" s="48">
        <v>184196</v>
      </c>
      <c r="I9" s="48">
        <v>22811</v>
      </c>
      <c r="J9" s="49">
        <f t="shared" si="0"/>
        <v>2930695</v>
      </c>
      <c r="K9" s="48">
        <v>110921</v>
      </c>
      <c r="L9" s="1"/>
      <c r="M9" s="37" t="s">
        <v>58</v>
      </c>
      <c r="N9" s="51">
        <v>5221</v>
      </c>
    </row>
    <row r="10" spans="1:14" x14ac:dyDescent="0.25">
      <c r="A10" s="31" t="s">
        <v>20</v>
      </c>
      <c r="B10" s="48">
        <v>499498</v>
      </c>
      <c r="C10" s="48">
        <v>107392</v>
      </c>
      <c r="D10" s="48">
        <v>396300</v>
      </c>
      <c r="E10" s="48">
        <v>1529319</v>
      </c>
      <c r="F10" s="48">
        <v>16630</v>
      </c>
      <c r="G10" s="48">
        <v>86009</v>
      </c>
      <c r="H10" s="48">
        <v>188482</v>
      </c>
      <c r="I10" s="48">
        <v>22811</v>
      </c>
      <c r="J10" s="49">
        <v>2846441</v>
      </c>
      <c r="K10" s="48">
        <v>113555</v>
      </c>
      <c r="L10" s="1"/>
      <c r="M10" s="37" t="s">
        <v>59</v>
      </c>
      <c r="N10" s="51">
        <v>1650</v>
      </c>
    </row>
    <row r="11" spans="1:14" ht="15.75" thickBot="1" x14ac:dyDescent="0.3">
      <c r="A11" s="31" t="s">
        <v>21</v>
      </c>
      <c r="B11" s="48">
        <v>471596</v>
      </c>
      <c r="C11" s="48">
        <v>101393</v>
      </c>
      <c r="D11" s="48">
        <v>351502</v>
      </c>
      <c r="E11" s="48">
        <v>1314415</v>
      </c>
      <c r="F11" s="48">
        <v>16630</v>
      </c>
      <c r="G11" s="48">
        <v>88258</v>
      </c>
      <c r="H11" s="48">
        <v>192785</v>
      </c>
      <c r="I11" s="48">
        <v>22811</v>
      </c>
      <c r="J11" s="49">
        <f>SUM(B11:I11)</f>
        <v>2559390</v>
      </c>
      <c r="K11" s="48">
        <v>116155</v>
      </c>
      <c r="L11" s="1"/>
      <c r="M11" s="37" t="s">
        <v>60</v>
      </c>
      <c r="N11" s="52">
        <v>0</v>
      </c>
    </row>
    <row r="12" spans="1:14" x14ac:dyDescent="0.25">
      <c r="A12" s="31" t="s">
        <v>22</v>
      </c>
      <c r="B12" s="48">
        <v>430173</v>
      </c>
      <c r="C12" s="48">
        <v>92487</v>
      </c>
      <c r="D12" s="48">
        <v>312020</v>
      </c>
      <c r="E12" s="48">
        <v>1110780</v>
      </c>
      <c r="F12" s="48">
        <v>16630</v>
      </c>
      <c r="G12" s="48">
        <v>82117</v>
      </c>
      <c r="H12" s="48">
        <v>215487</v>
      </c>
      <c r="I12" s="48">
        <v>26232</v>
      </c>
      <c r="J12" s="49">
        <f t="shared" si="0"/>
        <v>2285926</v>
      </c>
      <c r="K12" s="48">
        <v>120849</v>
      </c>
      <c r="L12" s="1"/>
      <c r="M12" s="10"/>
      <c r="N12" s="10"/>
    </row>
    <row r="13" spans="1:14" x14ac:dyDescent="0.25">
      <c r="A13" s="31" t="s">
        <v>23</v>
      </c>
      <c r="B13" s="48">
        <v>397358</v>
      </c>
      <c r="C13" s="48">
        <v>85432</v>
      </c>
      <c r="D13" s="48">
        <v>233426</v>
      </c>
      <c r="E13" s="48">
        <v>833004</v>
      </c>
      <c r="F13" s="48">
        <v>16630</v>
      </c>
      <c r="G13" s="48">
        <v>61241</v>
      </c>
      <c r="H13" s="48">
        <v>148594</v>
      </c>
      <c r="I13" s="48">
        <v>26232</v>
      </c>
      <c r="J13" s="49">
        <f t="shared" si="0"/>
        <v>1801917</v>
      </c>
      <c r="K13" s="48">
        <v>83728</v>
      </c>
      <c r="L13" s="1"/>
      <c r="M13" s="10"/>
      <c r="N13" s="10"/>
    </row>
    <row r="14" spans="1:14" x14ac:dyDescent="0.25">
      <c r="A14" s="31" t="s">
        <v>24</v>
      </c>
      <c r="B14" s="48">
        <v>357380</v>
      </c>
      <c r="C14" s="48">
        <v>76837</v>
      </c>
      <c r="D14" s="48">
        <v>181139</v>
      </c>
      <c r="E14" s="48">
        <v>639573</v>
      </c>
      <c r="F14" s="48">
        <v>16630</v>
      </c>
      <c r="G14" s="48">
        <v>46727</v>
      </c>
      <c r="H14" s="48">
        <v>113339</v>
      </c>
      <c r="I14" s="48">
        <v>26232</v>
      </c>
      <c r="J14" s="49">
        <f t="shared" si="0"/>
        <v>1457857</v>
      </c>
      <c r="K14" s="48">
        <v>63901</v>
      </c>
      <c r="L14" s="1"/>
      <c r="M14" s="38" t="s">
        <v>40</v>
      </c>
      <c r="N14" s="12"/>
    </row>
    <row r="15" spans="1:14" x14ac:dyDescent="0.25">
      <c r="A15" s="31" t="s">
        <v>25</v>
      </c>
      <c r="B15" s="48">
        <v>328029</v>
      </c>
      <c r="C15" s="48">
        <v>70526</v>
      </c>
      <c r="D15" s="48">
        <v>141112</v>
      </c>
      <c r="E15" s="48">
        <v>491435</v>
      </c>
      <c r="F15" s="48">
        <v>16630</v>
      </c>
      <c r="G15" s="48">
        <v>35620</v>
      </c>
      <c r="H15" s="48">
        <v>86411</v>
      </c>
      <c r="I15" s="48">
        <v>26232</v>
      </c>
      <c r="J15" s="49">
        <f t="shared" si="0"/>
        <v>1195995</v>
      </c>
      <c r="K15" s="48">
        <v>48694</v>
      </c>
      <c r="L15" s="1"/>
      <c r="M15" s="39" t="s">
        <v>42</v>
      </c>
      <c r="N15" s="51">
        <v>32290</v>
      </c>
    </row>
    <row r="16" spans="1:14" x14ac:dyDescent="0.25">
      <c r="A16" s="31" t="s">
        <v>26</v>
      </c>
      <c r="B16" s="48">
        <v>304708</v>
      </c>
      <c r="C16" s="48">
        <v>65512</v>
      </c>
      <c r="D16" s="48">
        <v>108693</v>
      </c>
      <c r="E16" s="48">
        <v>371469</v>
      </c>
      <c r="F16" s="48">
        <v>16630</v>
      </c>
      <c r="G16" s="48">
        <v>26640</v>
      </c>
      <c r="H16" s="48">
        <v>64578</v>
      </c>
      <c r="I16" s="48">
        <v>26232</v>
      </c>
      <c r="J16" s="49">
        <f t="shared" si="0"/>
        <v>984462</v>
      </c>
      <c r="K16" s="48">
        <v>40830</v>
      </c>
      <c r="L16" s="1"/>
      <c r="M16" s="40" t="s">
        <v>43</v>
      </c>
      <c r="N16" s="51">
        <v>28144</v>
      </c>
    </row>
    <row r="17" spans="1:14" x14ac:dyDescent="0.25">
      <c r="A17" s="31" t="s">
        <v>27</v>
      </c>
      <c r="B17" s="48">
        <v>282126</v>
      </c>
      <c r="C17" s="48">
        <v>60657</v>
      </c>
      <c r="D17" s="48">
        <v>84176</v>
      </c>
      <c r="E17" s="48">
        <v>280687</v>
      </c>
      <c r="F17" s="48">
        <v>16630</v>
      </c>
      <c r="G17" s="48">
        <v>19828</v>
      </c>
      <c r="H17" s="48">
        <v>48133</v>
      </c>
      <c r="I17" s="48">
        <v>26232</v>
      </c>
      <c r="J17" s="49">
        <f t="shared" si="0"/>
        <v>818469</v>
      </c>
      <c r="K17" s="48">
        <v>27102</v>
      </c>
      <c r="L17" s="1"/>
      <c r="M17" s="40" t="s">
        <v>44</v>
      </c>
      <c r="N17" s="51">
        <v>24123</v>
      </c>
    </row>
    <row r="18" spans="1:14" x14ac:dyDescent="0.25">
      <c r="A18" s="31" t="s">
        <v>28</v>
      </c>
      <c r="B18" s="48">
        <v>261255</v>
      </c>
      <c r="C18" s="48">
        <v>56170</v>
      </c>
      <c r="D18" s="48">
        <v>79326</v>
      </c>
      <c r="E18" s="48">
        <v>207184</v>
      </c>
      <c r="F18" s="48">
        <v>61887</v>
      </c>
      <c r="G18" s="48">
        <v>15839</v>
      </c>
      <c r="H18" s="48">
        <v>40707</v>
      </c>
      <c r="I18" s="48">
        <v>43340</v>
      </c>
      <c r="J18" s="49">
        <f t="shared" si="0"/>
        <v>765708</v>
      </c>
      <c r="K18" s="48">
        <v>23577</v>
      </c>
      <c r="L18" s="1"/>
      <c r="M18" s="10"/>
      <c r="N18" s="10"/>
    </row>
    <row r="19" spans="1:14" x14ac:dyDescent="0.25">
      <c r="A19" s="31" t="s">
        <v>29</v>
      </c>
      <c r="B19" s="48">
        <v>241897</v>
      </c>
      <c r="C19" s="48">
        <v>52008</v>
      </c>
      <c r="D19" s="48">
        <v>64296</v>
      </c>
      <c r="E19" s="48">
        <v>154175</v>
      </c>
      <c r="F19" s="48">
        <v>60056</v>
      </c>
      <c r="G19" s="48">
        <v>11429</v>
      </c>
      <c r="H19" s="48">
        <v>30054</v>
      </c>
      <c r="I19" s="48">
        <v>43340</v>
      </c>
      <c r="J19" s="49">
        <f t="shared" si="0"/>
        <v>657255</v>
      </c>
      <c r="K19" s="48">
        <v>16000</v>
      </c>
      <c r="L19" s="1"/>
      <c r="M19" s="10"/>
      <c r="N19" s="10"/>
    </row>
    <row r="20" spans="1:14" x14ac:dyDescent="0.25">
      <c r="A20" s="31" t="s">
        <v>30</v>
      </c>
      <c r="B20" s="48">
        <v>223968</v>
      </c>
      <c r="C20" s="48">
        <v>48153</v>
      </c>
      <c r="D20" s="48">
        <v>53855</v>
      </c>
      <c r="E20" s="48">
        <v>116461</v>
      </c>
      <c r="F20" s="48">
        <v>59576</v>
      </c>
      <c r="G20" s="48">
        <v>8451</v>
      </c>
      <c r="H20" s="48">
        <v>22660</v>
      </c>
      <c r="I20" s="48">
        <v>43340</v>
      </c>
      <c r="J20" s="49">
        <f t="shared" si="0"/>
        <v>576464</v>
      </c>
      <c r="K20" s="48">
        <v>11828</v>
      </c>
      <c r="L20" s="1"/>
      <c r="M20" s="41" t="s">
        <v>41</v>
      </c>
      <c r="N20" s="12"/>
    </row>
    <row r="21" spans="1:14" x14ac:dyDescent="0.25">
      <c r="A21" s="31" t="s">
        <v>31</v>
      </c>
      <c r="B21" s="48">
        <v>207440</v>
      </c>
      <c r="C21" s="48">
        <v>44600</v>
      </c>
      <c r="D21" s="48">
        <v>45659</v>
      </c>
      <c r="E21" s="48">
        <v>93542</v>
      </c>
      <c r="F21" s="48">
        <v>51304</v>
      </c>
      <c r="G21" s="48">
        <v>6612</v>
      </c>
      <c r="H21" s="48">
        <v>17573</v>
      </c>
      <c r="I21" s="48">
        <v>43340</v>
      </c>
      <c r="J21" s="49">
        <f t="shared" si="0"/>
        <v>510070</v>
      </c>
      <c r="K21" s="48">
        <v>9238</v>
      </c>
      <c r="L21" s="1"/>
      <c r="M21" s="37" t="s">
        <v>42</v>
      </c>
      <c r="N21" s="51">
        <v>12062</v>
      </c>
    </row>
    <row r="22" spans="1:14" x14ac:dyDescent="0.25">
      <c r="A22" s="31" t="s">
        <v>32</v>
      </c>
      <c r="B22" s="48">
        <v>191735</v>
      </c>
      <c r="C22" s="48">
        <v>41223</v>
      </c>
      <c r="D22" s="48">
        <v>45753</v>
      </c>
      <c r="E22" s="48">
        <v>91872</v>
      </c>
      <c r="F22" s="48">
        <v>54053</v>
      </c>
      <c r="G22" s="48">
        <v>6422</v>
      </c>
      <c r="H22" s="48">
        <v>17117</v>
      </c>
      <c r="I22" s="48">
        <v>43340</v>
      </c>
      <c r="J22" s="49">
        <f t="shared" si="0"/>
        <v>491515</v>
      </c>
      <c r="K22" s="48">
        <v>8982</v>
      </c>
      <c r="L22" s="1"/>
      <c r="M22" s="37" t="s">
        <v>43</v>
      </c>
      <c r="N22" s="51">
        <v>8041</v>
      </c>
    </row>
    <row r="23" spans="1:14" x14ac:dyDescent="0.25">
      <c r="A23" s="31" t="s">
        <v>33</v>
      </c>
      <c r="B23" s="48">
        <v>177655</v>
      </c>
      <c r="C23" s="48">
        <v>38196</v>
      </c>
      <c r="D23" s="48">
        <v>39043</v>
      </c>
      <c r="E23" s="48">
        <v>71033</v>
      </c>
      <c r="F23" s="48">
        <v>50287</v>
      </c>
      <c r="G23" s="48">
        <v>4604</v>
      </c>
      <c r="H23" s="48">
        <v>12334</v>
      </c>
      <c r="I23" s="48">
        <v>43340</v>
      </c>
      <c r="J23" s="49">
        <f t="shared" si="0"/>
        <v>436492</v>
      </c>
      <c r="K23" s="48">
        <v>6448</v>
      </c>
      <c r="L23" s="1"/>
      <c r="M23" s="37" t="s">
        <v>44</v>
      </c>
      <c r="N23" s="51">
        <v>4022</v>
      </c>
    </row>
    <row r="24" spans="1:14" x14ac:dyDescent="0.25">
      <c r="A24" s="31" t="s">
        <v>34</v>
      </c>
      <c r="B24" s="48">
        <v>164491</v>
      </c>
      <c r="C24" s="48">
        <v>35366</v>
      </c>
      <c r="D24" s="48">
        <v>38238</v>
      </c>
      <c r="E24" s="48">
        <v>68789</v>
      </c>
      <c r="F24" s="48">
        <v>50287</v>
      </c>
      <c r="G24" s="48">
        <v>4163</v>
      </c>
      <c r="H24" s="48">
        <v>11279</v>
      </c>
      <c r="I24" s="48">
        <v>43340</v>
      </c>
      <c r="J24" s="49">
        <f>SUM(B24:I24)</f>
        <v>415953</v>
      </c>
      <c r="K24" s="48">
        <v>5818</v>
      </c>
      <c r="L24" s="1"/>
      <c r="M24" s="10"/>
      <c r="N24" s="10"/>
    </row>
    <row r="25" spans="1:14" x14ac:dyDescent="0.25">
      <c r="A25" s="31" t="s">
        <v>35</v>
      </c>
      <c r="B25" s="28">
        <v>153554</v>
      </c>
      <c r="C25" s="28">
        <v>33014</v>
      </c>
      <c r="D25" s="28">
        <v>40130</v>
      </c>
      <c r="E25" s="28">
        <v>75237</v>
      </c>
      <c r="F25" s="28">
        <v>52414</v>
      </c>
      <c r="G25" s="28">
        <v>4230</v>
      </c>
      <c r="H25" s="28">
        <v>11435</v>
      </c>
      <c r="I25" s="28">
        <v>43340</v>
      </c>
      <c r="J25" s="29">
        <f>SUM(B25:I25)</f>
        <v>413354</v>
      </c>
      <c r="K25" s="28">
        <v>5937</v>
      </c>
      <c r="L25" s="1"/>
      <c r="M25" s="10"/>
      <c r="N25" s="10"/>
    </row>
    <row r="26" spans="1:14" x14ac:dyDescent="0.25">
      <c r="A26" s="31" t="s">
        <v>36</v>
      </c>
      <c r="B26" s="28">
        <v>143486</v>
      </c>
      <c r="C26" s="28">
        <v>30849</v>
      </c>
      <c r="D26" s="28">
        <v>35138</v>
      </c>
      <c r="E26" s="28">
        <v>59265</v>
      </c>
      <c r="F26" s="28">
        <v>50357</v>
      </c>
      <c r="G26" s="28">
        <v>2755</v>
      </c>
      <c r="H26" s="28">
        <v>7720</v>
      </c>
      <c r="I26" s="28">
        <v>43340</v>
      </c>
      <c r="J26" s="29">
        <f>SUM(B26:I26)</f>
        <v>372910</v>
      </c>
      <c r="K26" s="28">
        <v>0</v>
      </c>
      <c r="L26" s="1"/>
      <c r="M26" s="42" t="s">
        <v>45</v>
      </c>
      <c r="N26" s="10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3" t="s">
        <v>61</v>
      </c>
      <c r="N27" s="53" t="s">
        <v>46</v>
      </c>
    </row>
    <row r="28" spans="1:14" x14ac:dyDescent="0.25">
      <c r="A28" s="26" t="s">
        <v>56</v>
      </c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37" t="s">
        <v>68</v>
      </c>
      <c r="N28" s="51">
        <v>28943</v>
      </c>
    </row>
    <row r="29" spans="1:14" x14ac:dyDescent="0.25">
      <c r="A29" s="20" t="s">
        <v>3</v>
      </c>
      <c r="B29" s="20" t="s">
        <v>4</v>
      </c>
      <c r="C29" s="20" t="s">
        <v>6</v>
      </c>
      <c r="D29" s="20" t="s">
        <v>6</v>
      </c>
      <c r="E29" s="20" t="s">
        <v>9</v>
      </c>
      <c r="F29" s="20" t="s">
        <v>10</v>
      </c>
      <c r="G29" s="20" t="s">
        <v>10</v>
      </c>
      <c r="H29" s="20" t="s">
        <v>11</v>
      </c>
      <c r="I29" s="20" t="s">
        <v>13</v>
      </c>
      <c r="J29" s="21" t="s">
        <v>14</v>
      </c>
      <c r="K29" s="20" t="s">
        <v>11</v>
      </c>
      <c r="L29" s="1"/>
      <c r="M29" s="44" t="s">
        <v>69</v>
      </c>
      <c r="N29" s="51">
        <v>19083</v>
      </c>
    </row>
    <row r="30" spans="1:14" x14ac:dyDescent="0.25">
      <c r="A30" s="22"/>
      <c r="B30" s="22" t="s">
        <v>5</v>
      </c>
      <c r="C30" s="22" t="s">
        <v>7</v>
      </c>
      <c r="D30" s="22" t="s">
        <v>47</v>
      </c>
      <c r="E30" s="22" t="s">
        <v>8</v>
      </c>
      <c r="F30" s="22">
        <v>18.716999999999999</v>
      </c>
      <c r="G30" s="22">
        <v>18.565999999999999</v>
      </c>
      <c r="H30" s="22" t="s">
        <v>12</v>
      </c>
      <c r="I30" s="22"/>
      <c r="J30" s="23" t="s">
        <v>15</v>
      </c>
      <c r="K30" s="22" t="s">
        <v>16</v>
      </c>
      <c r="L30" s="1"/>
      <c r="M30" s="45" t="s">
        <v>70</v>
      </c>
      <c r="N30" s="51">
        <v>15491</v>
      </c>
    </row>
    <row r="31" spans="1:14" x14ac:dyDescent="0.25">
      <c r="A31" s="31" t="s">
        <v>30</v>
      </c>
      <c r="B31" s="28">
        <v>223968</v>
      </c>
      <c r="C31" s="28">
        <v>44794</v>
      </c>
      <c r="D31" s="28">
        <v>50097</v>
      </c>
      <c r="E31" s="28">
        <v>116461</v>
      </c>
      <c r="F31" s="28">
        <v>59576</v>
      </c>
      <c r="G31" s="28">
        <v>8451</v>
      </c>
      <c r="H31" s="28">
        <v>22660</v>
      </c>
      <c r="I31" s="28">
        <v>43340</v>
      </c>
      <c r="J31" s="29">
        <f t="shared" ref="J31:J37" si="1">SUM(B31:I31)</f>
        <v>569347</v>
      </c>
      <c r="K31" s="28">
        <v>11828</v>
      </c>
      <c r="L31" s="1"/>
      <c r="M31" s="1"/>
      <c r="N31" s="1"/>
    </row>
    <row r="32" spans="1:14" x14ac:dyDescent="0.25">
      <c r="A32" s="31" t="s">
        <v>31</v>
      </c>
      <c r="B32" s="28">
        <v>207440</v>
      </c>
      <c r="C32" s="28">
        <v>41488</v>
      </c>
      <c r="D32" s="28">
        <v>42475</v>
      </c>
      <c r="E32" s="28">
        <v>93542</v>
      </c>
      <c r="F32" s="28">
        <v>51304</v>
      </c>
      <c r="G32" s="28">
        <v>6612</v>
      </c>
      <c r="H32" s="28">
        <v>17573</v>
      </c>
      <c r="I32" s="28">
        <v>43340</v>
      </c>
      <c r="J32" s="29">
        <f>SUM(B32:I32)</f>
        <v>503774</v>
      </c>
      <c r="K32" s="28">
        <v>9238</v>
      </c>
      <c r="L32" s="1"/>
      <c r="M32" s="1"/>
      <c r="N32" s="1"/>
    </row>
    <row r="33" spans="1:14" x14ac:dyDescent="0.25">
      <c r="A33" s="31" t="s">
        <v>32</v>
      </c>
      <c r="B33" s="28">
        <v>191735</v>
      </c>
      <c r="C33" s="28">
        <v>38347</v>
      </c>
      <c r="D33" s="28">
        <v>42561</v>
      </c>
      <c r="E33" s="28">
        <v>91872</v>
      </c>
      <c r="F33" s="28">
        <v>54053</v>
      </c>
      <c r="G33" s="28">
        <v>6422</v>
      </c>
      <c r="H33" s="28">
        <v>17117</v>
      </c>
      <c r="I33" s="28">
        <v>43340</v>
      </c>
      <c r="J33" s="29">
        <f t="shared" si="1"/>
        <v>485447</v>
      </c>
      <c r="K33" s="28">
        <v>8982</v>
      </c>
      <c r="L33" s="1"/>
      <c r="M33" s="1"/>
      <c r="N33" s="1"/>
    </row>
    <row r="34" spans="1:14" x14ac:dyDescent="0.25">
      <c r="A34" s="31" t="s">
        <v>37</v>
      </c>
      <c r="B34" s="28">
        <v>177655</v>
      </c>
      <c r="C34" s="28">
        <v>35531</v>
      </c>
      <c r="D34" s="28">
        <v>36322</v>
      </c>
      <c r="E34" s="28">
        <v>71033</v>
      </c>
      <c r="F34" s="28">
        <v>50287</v>
      </c>
      <c r="G34" s="28">
        <v>4604</v>
      </c>
      <c r="H34" s="28">
        <v>12334</v>
      </c>
      <c r="I34" s="28">
        <v>43340</v>
      </c>
      <c r="J34" s="29">
        <f t="shared" si="1"/>
        <v>431106</v>
      </c>
      <c r="K34" s="28">
        <v>6448</v>
      </c>
      <c r="L34" s="1"/>
      <c r="M34" s="1"/>
      <c r="N34" s="1"/>
    </row>
    <row r="35" spans="1:14" x14ac:dyDescent="0.25">
      <c r="A35" s="31" t="s">
        <v>34</v>
      </c>
      <c r="B35" s="28">
        <v>164491</v>
      </c>
      <c r="C35" s="28">
        <v>32898</v>
      </c>
      <c r="D35" s="28">
        <v>35571</v>
      </c>
      <c r="E35" s="28">
        <v>68789</v>
      </c>
      <c r="F35" s="28">
        <v>50287</v>
      </c>
      <c r="G35" s="28">
        <v>4163</v>
      </c>
      <c r="H35" s="28">
        <v>11279</v>
      </c>
      <c r="I35" s="28">
        <v>43340</v>
      </c>
      <c r="J35" s="29">
        <f t="shared" si="1"/>
        <v>410818</v>
      </c>
      <c r="K35" s="28">
        <v>5818</v>
      </c>
      <c r="L35" s="1"/>
      <c r="M35" s="1"/>
      <c r="N35" s="1"/>
    </row>
    <row r="36" spans="1:14" x14ac:dyDescent="0.25">
      <c r="A36" s="31" t="s">
        <v>35</v>
      </c>
      <c r="B36" s="28">
        <v>153554</v>
      </c>
      <c r="C36" s="28">
        <v>30711</v>
      </c>
      <c r="D36" s="28">
        <v>37331</v>
      </c>
      <c r="E36" s="28">
        <v>75237</v>
      </c>
      <c r="F36" s="28">
        <v>52414</v>
      </c>
      <c r="G36" s="28">
        <v>4230</v>
      </c>
      <c r="H36" s="28">
        <v>11435</v>
      </c>
      <c r="I36" s="28">
        <v>43340</v>
      </c>
      <c r="J36" s="29">
        <f t="shared" si="1"/>
        <v>408252</v>
      </c>
      <c r="K36" s="28">
        <v>5937</v>
      </c>
      <c r="L36" s="1"/>
      <c r="M36" s="1"/>
      <c r="N36" s="1"/>
    </row>
    <row r="37" spans="1:14" x14ac:dyDescent="0.25">
      <c r="A37" s="31" t="s">
        <v>36</v>
      </c>
      <c r="B37" s="28">
        <v>143486</v>
      </c>
      <c r="C37" s="28">
        <v>28697</v>
      </c>
      <c r="D37" s="28">
        <v>32685</v>
      </c>
      <c r="E37" s="28">
        <v>59265</v>
      </c>
      <c r="F37" s="28">
        <v>50357</v>
      </c>
      <c r="G37" s="28">
        <v>2755</v>
      </c>
      <c r="H37" s="28">
        <v>7720</v>
      </c>
      <c r="I37" s="28">
        <v>43340</v>
      </c>
      <c r="J37" s="29">
        <f t="shared" si="1"/>
        <v>368305</v>
      </c>
      <c r="K37" s="28">
        <v>0</v>
      </c>
      <c r="L37" s="1"/>
      <c r="M37" s="1"/>
      <c r="N37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1.8897637795275593" right="0.98425196850393704" top="0" bottom="0.15748031496062992" header="0.31496062992125984" footer="0.31496062992125984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40"/>
  <sheetViews>
    <sheetView tabSelected="1" zoomScale="130" zoomScaleNormal="130" workbookViewId="0">
      <selection activeCell="O8" sqref="O8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9.140625" customWidth="1"/>
    <col min="4" max="4" width="9.28515625" customWidth="1"/>
    <col min="5" max="5" width="9.5703125" customWidth="1"/>
    <col min="6" max="6" width="8.5703125" customWidth="1"/>
    <col min="7" max="7" width="8.7109375" customWidth="1"/>
    <col min="8" max="8" width="9" customWidth="1"/>
    <col min="9" max="9" width="7.5703125" customWidth="1"/>
    <col min="10" max="10" width="9.85546875" customWidth="1"/>
    <col min="11" max="11" width="8.5703125" customWidth="1"/>
    <col min="12" max="12" width="7.7109375" customWidth="1"/>
    <col min="13" max="13" width="16.5703125" customWidth="1"/>
    <col min="14" max="14" width="8.42578125" customWidth="1"/>
  </cols>
  <sheetData>
    <row r="1" spans="1:14" ht="12.75" customHeight="1" x14ac:dyDescent="0.25">
      <c r="A1" s="3" t="s">
        <v>0</v>
      </c>
      <c r="B1" s="3"/>
      <c r="C1" s="3"/>
    </row>
    <row r="2" spans="1:14" ht="14.25" customHeight="1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D3" s="24" t="s">
        <v>71</v>
      </c>
      <c r="E3" s="24"/>
      <c r="F3" s="24"/>
      <c r="G3" s="24"/>
      <c r="H3" s="54"/>
      <c r="I3" s="1"/>
      <c r="J3" s="1"/>
      <c r="K3" s="1"/>
      <c r="L3" s="1"/>
      <c r="M3" s="1"/>
      <c r="N3" s="1"/>
    </row>
    <row r="4" spans="1:14" ht="12" customHeight="1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2" t="s">
        <v>3</v>
      </c>
      <c r="B5" s="32" t="s">
        <v>4</v>
      </c>
      <c r="C5" s="32" t="s">
        <v>6</v>
      </c>
      <c r="D5" s="32" t="s">
        <v>6</v>
      </c>
      <c r="E5" s="32" t="s">
        <v>9</v>
      </c>
      <c r="F5" s="32" t="s">
        <v>10</v>
      </c>
      <c r="G5" s="32" t="s">
        <v>10</v>
      </c>
      <c r="H5" s="32" t="s">
        <v>11</v>
      </c>
      <c r="I5" s="32" t="s">
        <v>13</v>
      </c>
      <c r="J5" s="33" t="s">
        <v>14</v>
      </c>
      <c r="K5" s="32" t="s">
        <v>11</v>
      </c>
      <c r="L5" s="1"/>
      <c r="M5" s="1"/>
      <c r="N5" s="1"/>
    </row>
    <row r="6" spans="1:14" x14ac:dyDescent="0.25">
      <c r="A6" s="22"/>
      <c r="B6" s="34" t="s">
        <v>5</v>
      </c>
      <c r="C6" s="34" t="s">
        <v>7</v>
      </c>
      <c r="D6" s="34" t="s">
        <v>47</v>
      </c>
      <c r="E6" s="34" t="s">
        <v>8</v>
      </c>
      <c r="F6" s="34">
        <v>18.716999999999999</v>
      </c>
      <c r="G6" s="34">
        <v>18.565999999999999</v>
      </c>
      <c r="H6" s="34" t="s">
        <v>12</v>
      </c>
      <c r="I6" s="34"/>
      <c r="J6" s="35" t="s">
        <v>15</v>
      </c>
      <c r="K6" s="34" t="s">
        <v>16</v>
      </c>
      <c r="L6" s="1"/>
      <c r="M6" s="57" t="s">
        <v>38</v>
      </c>
      <c r="N6" s="58" t="s">
        <v>72</v>
      </c>
    </row>
    <row r="7" spans="1:14" x14ac:dyDescent="0.25">
      <c r="A7" s="31" t="s">
        <v>17</v>
      </c>
      <c r="B7" s="48">
        <v>537956</v>
      </c>
      <c r="C7" s="48">
        <v>115661</v>
      </c>
      <c r="D7" s="48">
        <v>488944</v>
      </c>
      <c r="E7" s="48">
        <v>1998042</v>
      </c>
      <c r="F7" s="48">
        <v>16630</v>
      </c>
      <c r="G7" s="48">
        <v>80901</v>
      </c>
      <c r="H7" s="46">
        <v>178584</v>
      </c>
      <c r="I7" s="48">
        <v>0</v>
      </c>
      <c r="J7" s="47">
        <f t="shared" ref="J7:J23" si="0">SUM(B7:I7)</f>
        <v>3416718</v>
      </c>
      <c r="K7" s="48">
        <v>107508</v>
      </c>
      <c r="L7" s="1"/>
      <c r="M7" s="55"/>
      <c r="N7" s="59">
        <v>42185</v>
      </c>
    </row>
    <row r="8" spans="1:14" x14ac:dyDescent="0.25">
      <c r="A8" s="31" t="s">
        <v>18</v>
      </c>
      <c r="B8" s="48">
        <v>507743</v>
      </c>
      <c r="C8" s="48">
        <v>109165</v>
      </c>
      <c r="D8" s="48">
        <v>471959</v>
      </c>
      <c r="E8" s="48">
        <v>1911546</v>
      </c>
      <c r="F8" s="48">
        <v>16630</v>
      </c>
      <c r="G8" s="48">
        <v>83461</v>
      </c>
      <c r="H8" s="48">
        <v>183519</v>
      </c>
      <c r="I8" s="48">
        <v>0</v>
      </c>
      <c r="J8" s="49">
        <f t="shared" si="0"/>
        <v>3284023</v>
      </c>
      <c r="K8" s="48">
        <v>110540</v>
      </c>
      <c r="L8" s="1"/>
      <c r="M8" s="56" t="s">
        <v>77</v>
      </c>
      <c r="N8" s="51">
        <v>9242</v>
      </c>
    </row>
    <row r="9" spans="1:14" x14ac:dyDescent="0.25">
      <c r="A9" s="31" t="s">
        <v>19</v>
      </c>
      <c r="B9" s="48">
        <v>532431</v>
      </c>
      <c r="C9" s="48">
        <v>114473</v>
      </c>
      <c r="D9" s="48">
        <v>404995</v>
      </c>
      <c r="E9" s="48">
        <v>1576263</v>
      </c>
      <c r="F9" s="48">
        <v>16630</v>
      </c>
      <c r="G9" s="48">
        <v>83796</v>
      </c>
      <c r="H9" s="48">
        <v>184197</v>
      </c>
      <c r="I9" s="48">
        <v>22812</v>
      </c>
      <c r="J9" s="49">
        <f t="shared" si="0"/>
        <v>2935597</v>
      </c>
      <c r="K9" s="48">
        <v>110920</v>
      </c>
      <c r="L9" s="1"/>
      <c r="M9" s="37" t="s">
        <v>78</v>
      </c>
      <c r="N9" s="51">
        <v>5672</v>
      </c>
    </row>
    <row r="10" spans="1:14" x14ac:dyDescent="0.25">
      <c r="A10" s="31" t="s">
        <v>20</v>
      </c>
      <c r="B10" s="48">
        <v>502780</v>
      </c>
      <c r="C10" s="48">
        <v>108098</v>
      </c>
      <c r="D10" s="48">
        <v>396300</v>
      </c>
      <c r="E10" s="48">
        <v>1529319</v>
      </c>
      <c r="F10" s="48">
        <v>16630</v>
      </c>
      <c r="G10" s="48">
        <v>86009</v>
      </c>
      <c r="H10" s="48">
        <v>188482</v>
      </c>
      <c r="I10" s="48">
        <v>22812</v>
      </c>
      <c r="J10" s="49">
        <f>SUM(B10:I10)</f>
        <v>2850430</v>
      </c>
      <c r="K10" s="48">
        <v>113554</v>
      </c>
      <c r="L10" s="1"/>
      <c r="M10" s="37" t="s">
        <v>80</v>
      </c>
      <c r="N10" s="51">
        <v>1793</v>
      </c>
    </row>
    <row r="11" spans="1:14" ht="15.75" thickBot="1" x14ac:dyDescent="0.3">
      <c r="A11" s="31" t="s">
        <v>21</v>
      </c>
      <c r="B11" s="48">
        <v>474507</v>
      </c>
      <c r="C11" s="48">
        <v>102019</v>
      </c>
      <c r="D11" s="48">
        <v>351502</v>
      </c>
      <c r="E11" s="48">
        <v>1314414</v>
      </c>
      <c r="F11" s="48">
        <v>16630</v>
      </c>
      <c r="G11" s="48">
        <v>88259</v>
      </c>
      <c r="H11" s="48">
        <v>192784</v>
      </c>
      <c r="I11" s="48">
        <v>22812</v>
      </c>
      <c r="J11" s="49">
        <f>SUM(B11:I11)</f>
        <v>2562927</v>
      </c>
      <c r="K11" s="48">
        <v>116156</v>
      </c>
      <c r="L11" s="1"/>
      <c r="M11" s="37" t="s">
        <v>79</v>
      </c>
      <c r="N11" s="52">
        <v>0</v>
      </c>
    </row>
    <row r="12" spans="1:14" x14ac:dyDescent="0.25">
      <c r="A12" s="31" t="s">
        <v>22</v>
      </c>
      <c r="B12" s="48">
        <v>440615</v>
      </c>
      <c r="C12" s="48">
        <v>94732</v>
      </c>
      <c r="D12" s="48">
        <v>312020</v>
      </c>
      <c r="E12" s="48">
        <v>1110780</v>
      </c>
      <c r="F12" s="48">
        <v>16630</v>
      </c>
      <c r="G12" s="48">
        <v>82117</v>
      </c>
      <c r="H12" s="48">
        <v>215487</v>
      </c>
      <c r="I12" s="48">
        <v>26233</v>
      </c>
      <c r="J12" s="49">
        <f t="shared" si="0"/>
        <v>2298614</v>
      </c>
      <c r="K12" s="48">
        <v>120847</v>
      </c>
      <c r="L12" s="1"/>
      <c r="M12" s="10"/>
      <c r="N12" s="10"/>
    </row>
    <row r="13" spans="1:14" x14ac:dyDescent="0.25">
      <c r="A13" s="31" t="s">
        <v>23</v>
      </c>
      <c r="B13" s="48">
        <v>406541</v>
      </c>
      <c r="C13" s="48">
        <v>87406</v>
      </c>
      <c r="D13" s="48">
        <v>233426</v>
      </c>
      <c r="E13" s="48">
        <v>833004</v>
      </c>
      <c r="F13" s="48">
        <v>16630</v>
      </c>
      <c r="G13" s="48">
        <v>61242</v>
      </c>
      <c r="H13" s="48">
        <v>148593</v>
      </c>
      <c r="I13" s="48">
        <v>26233</v>
      </c>
      <c r="J13" s="49">
        <f t="shared" si="0"/>
        <v>1813075</v>
      </c>
      <c r="K13" s="48">
        <v>83728</v>
      </c>
      <c r="L13" s="1"/>
      <c r="M13" s="10"/>
      <c r="N13" s="10"/>
    </row>
    <row r="14" spans="1:14" x14ac:dyDescent="0.25">
      <c r="A14" s="31" t="s">
        <v>24</v>
      </c>
      <c r="B14" s="48">
        <v>371389</v>
      </c>
      <c r="C14" s="48">
        <v>79849</v>
      </c>
      <c r="D14" s="48">
        <v>181139</v>
      </c>
      <c r="E14" s="48">
        <v>639574</v>
      </c>
      <c r="F14" s="48">
        <v>16630</v>
      </c>
      <c r="G14" s="48">
        <v>46727</v>
      </c>
      <c r="H14" s="48">
        <v>113340</v>
      </c>
      <c r="I14" s="48">
        <v>26233</v>
      </c>
      <c r="J14" s="49">
        <f t="shared" si="0"/>
        <v>1474881</v>
      </c>
      <c r="K14" s="48">
        <v>63900</v>
      </c>
      <c r="L14" s="1"/>
      <c r="M14" s="38" t="s">
        <v>40</v>
      </c>
      <c r="N14" s="12"/>
    </row>
    <row r="15" spans="1:14" x14ac:dyDescent="0.25">
      <c r="A15" s="31" t="s">
        <v>25</v>
      </c>
      <c r="B15" s="48">
        <v>342489</v>
      </c>
      <c r="C15" s="48">
        <v>73635</v>
      </c>
      <c r="D15" s="48">
        <v>141112</v>
      </c>
      <c r="E15" s="48">
        <v>491435</v>
      </c>
      <c r="F15" s="48">
        <v>16630</v>
      </c>
      <c r="G15" s="48">
        <v>35619</v>
      </c>
      <c r="H15" s="48">
        <v>86411</v>
      </c>
      <c r="I15" s="48">
        <v>26233</v>
      </c>
      <c r="J15" s="49">
        <f t="shared" si="0"/>
        <v>1213564</v>
      </c>
      <c r="K15" s="48">
        <v>48693</v>
      </c>
      <c r="L15" s="1"/>
      <c r="M15" s="39" t="s">
        <v>42</v>
      </c>
      <c r="N15" s="51">
        <v>32164</v>
      </c>
    </row>
    <row r="16" spans="1:14" x14ac:dyDescent="0.25">
      <c r="A16" s="31" t="s">
        <v>26</v>
      </c>
      <c r="B16" s="48">
        <v>317598</v>
      </c>
      <c r="C16" s="48">
        <v>68284</v>
      </c>
      <c r="D16" s="48">
        <v>108693</v>
      </c>
      <c r="E16" s="48">
        <v>371471</v>
      </c>
      <c r="F16" s="48">
        <v>16630</v>
      </c>
      <c r="G16" s="48">
        <v>26639</v>
      </c>
      <c r="H16" s="48">
        <v>64579</v>
      </c>
      <c r="I16" s="48">
        <v>26233</v>
      </c>
      <c r="J16" s="49">
        <f t="shared" si="0"/>
        <v>1000127</v>
      </c>
      <c r="K16" s="48">
        <v>36420</v>
      </c>
      <c r="L16" s="1"/>
      <c r="M16" s="40" t="s">
        <v>43</v>
      </c>
      <c r="N16" s="51">
        <v>28144</v>
      </c>
    </row>
    <row r="17" spans="1:14" x14ac:dyDescent="0.25">
      <c r="A17" s="31" t="s">
        <v>27</v>
      </c>
      <c r="B17" s="48">
        <v>294077</v>
      </c>
      <c r="C17" s="48">
        <v>63227</v>
      </c>
      <c r="D17" s="48">
        <v>84176</v>
      </c>
      <c r="E17" s="48">
        <v>280688</v>
      </c>
      <c r="F17" s="48">
        <v>16630</v>
      </c>
      <c r="G17" s="48">
        <v>19829</v>
      </c>
      <c r="H17" s="48">
        <v>48134</v>
      </c>
      <c r="I17" s="48">
        <v>26233</v>
      </c>
      <c r="J17" s="49">
        <f t="shared" si="0"/>
        <v>832994</v>
      </c>
      <c r="K17" s="48">
        <v>27101</v>
      </c>
      <c r="L17" s="1"/>
      <c r="M17" s="40" t="s">
        <v>44</v>
      </c>
      <c r="N17" s="51">
        <v>24123</v>
      </c>
    </row>
    <row r="18" spans="1:14" x14ac:dyDescent="0.25">
      <c r="A18" s="31" t="s">
        <v>28</v>
      </c>
      <c r="B18" s="48">
        <v>272308</v>
      </c>
      <c r="C18" s="48">
        <v>58546</v>
      </c>
      <c r="D18" s="48">
        <v>79326</v>
      </c>
      <c r="E18" s="48">
        <v>207184</v>
      </c>
      <c r="F18" s="48">
        <v>61887</v>
      </c>
      <c r="G18" s="48">
        <v>15840</v>
      </c>
      <c r="H18" s="48">
        <v>40709</v>
      </c>
      <c r="I18" s="48">
        <v>43340</v>
      </c>
      <c r="J18" s="49">
        <f t="shared" si="0"/>
        <v>779140</v>
      </c>
      <c r="K18" s="48">
        <v>23577</v>
      </c>
      <c r="L18" s="1"/>
      <c r="M18" s="10"/>
      <c r="N18" s="10"/>
    </row>
    <row r="19" spans="1:14" x14ac:dyDescent="0.25">
      <c r="A19" s="31" t="s">
        <v>29</v>
      </c>
      <c r="B19" s="48">
        <v>252128</v>
      </c>
      <c r="C19" s="48">
        <v>54208</v>
      </c>
      <c r="D19" s="48">
        <v>64296</v>
      </c>
      <c r="E19" s="48">
        <v>154175</v>
      </c>
      <c r="F19" s="48">
        <v>60056</v>
      </c>
      <c r="G19" s="48">
        <v>11429</v>
      </c>
      <c r="H19" s="48">
        <v>30054</v>
      </c>
      <c r="I19" s="48">
        <v>43340</v>
      </c>
      <c r="J19" s="49">
        <f t="shared" si="0"/>
        <v>669686</v>
      </c>
      <c r="K19" s="48">
        <v>15911</v>
      </c>
      <c r="L19" s="1"/>
      <c r="M19" s="10"/>
      <c r="N19" s="10"/>
    </row>
    <row r="20" spans="1:14" x14ac:dyDescent="0.25">
      <c r="A20" s="31" t="s">
        <v>30</v>
      </c>
      <c r="B20" s="48">
        <v>233426</v>
      </c>
      <c r="C20" s="48">
        <v>50187</v>
      </c>
      <c r="D20" s="48">
        <v>53855</v>
      </c>
      <c r="E20" s="48">
        <v>116461</v>
      </c>
      <c r="F20" s="48">
        <v>59576</v>
      </c>
      <c r="G20" s="48">
        <v>8450</v>
      </c>
      <c r="H20" s="48">
        <v>22660</v>
      </c>
      <c r="I20" s="48">
        <v>43340</v>
      </c>
      <c r="J20" s="49">
        <f t="shared" si="0"/>
        <v>587955</v>
      </c>
      <c r="K20" s="48">
        <v>11828</v>
      </c>
      <c r="L20" s="1"/>
      <c r="M20" s="41" t="s">
        <v>41</v>
      </c>
      <c r="N20" s="12"/>
    </row>
    <row r="21" spans="1:14" x14ac:dyDescent="0.25">
      <c r="A21" s="31" t="s">
        <v>31</v>
      </c>
      <c r="B21" s="48">
        <v>216174</v>
      </c>
      <c r="C21" s="48">
        <v>46477</v>
      </c>
      <c r="D21" s="48">
        <v>45659</v>
      </c>
      <c r="E21" s="48">
        <v>93543</v>
      </c>
      <c r="F21" s="48">
        <v>51304</v>
      </c>
      <c r="G21" s="48">
        <v>6612</v>
      </c>
      <c r="H21" s="48">
        <v>17574</v>
      </c>
      <c r="I21" s="48">
        <v>43340</v>
      </c>
      <c r="J21" s="49">
        <f t="shared" si="0"/>
        <v>520683</v>
      </c>
      <c r="K21" s="48">
        <v>9239</v>
      </c>
      <c r="L21" s="1"/>
      <c r="M21" s="37" t="s">
        <v>42</v>
      </c>
      <c r="N21" s="51">
        <v>12062</v>
      </c>
    </row>
    <row r="22" spans="1:14" x14ac:dyDescent="0.25">
      <c r="A22" s="31" t="s">
        <v>32</v>
      </c>
      <c r="B22" s="48">
        <v>199977</v>
      </c>
      <c r="C22" s="48">
        <v>42995</v>
      </c>
      <c r="D22" s="48">
        <v>45753</v>
      </c>
      <c r="E22" s="48">
        <v>91870</v>
      </c>
      <c r="F22" s="48">
        <v>54053</v>
      </c>
      <c r="G22" s="48">
        <v>6423</v>
      </c>
      <c r="H22" s="48">
        <v>17116</v>
      </c>
      <c r="I22" s="48">
        <v>43340</v>
      </c>
      <c r="J22" s="49">
        <f t="shared" si="0"/>
        <v>501527</v>
      </c>
      <c r="K22" s="48">
        <v>8982</v>
      </c>
      <c r="L22" s="1"/>
      <c r="M22" s="37" t="s">
        <v>43</v>
      </c>
      <c r="N22" s="51">
        <v>8041</v>
      </c>
    </row>
    <row r="23" spans="1:14" x14ac:dyDescent="0.25">
      <c r="A23" s="31" t="s">
        <v>33</v>
      </c>
      <c r="B23" s="48">
        <v>185227</v>
      </c>
      <c r="C23" s="48">
        <v>39824</v>
      </c>
      <c r="D23" s="48">
        <v>39043</v>
      </c>
      <c r="E23" s="48">
        <v>71031</v>
      </c>
      <c r="F23" s="48">
        <v>50287</v>
      </c>
      <c r="G23" s="48">
        <v>4606</v>
      </c>
      <c r="H23" s="48">
        <v>12334</v>
      </c>
      <c r="I23" s="48">
        <v>43340</v>
      </c>
      <c r="J23" s="49">
        <f t="shared" si="0"/>
        <v>445692</v>
      </c>
      <c r="K23" s="48">
        <v>6447</v>
      </c>
      <c r="L23" s="1"/>
      <c r="M23" s="37" t="s">
        <v>44</v>
      </c>
      <c r="N23" s="51">
        <v>4021</v>
      </c>
    </row>
    <row r="24" spans="1:14" x14ac:dyDescent="0.25">
      <c r="A24" s="31" t="s">
        <v>34</v>
      </c>
      <c r="B24" s="48">
        <v>171507</v>
      </c>
      <c r="C24" s="48">
        <v>36874</v>
      </c>
      <c r="D24" s="48">
        <v>38238</v>
      </c>
      <c r="E24" s="48">
        <v>68789</v>
      </c>
      <c r="F24" s="48">
        <v>50287</v>
      </c>
      <c r="G24" s="48">
        <v>4163</v>
      </c>
      <c r="H24" s="48">
        <v>11279</v>
      </c>
      <c r="I24" s="48">
        <v>43340</v>
      </c>
      <c r="J24" s="49">
        <f>SUM(B24:I24)</f>
        <v>424477</v>
      </c>
      <c r="K24" s="48">
        <v>5817</v>
      </c>
      <c r="L24" s="1"/>
      <c r="M24" s="10"/>
      <c r="N24" s="10"/>
    </row>
    <row r="25" spans="1:14" x14ac:dyDescent="0.25">
      <c r="A25" s="31" t="s">
        <v>35</v>
      </c>
      <c r="B25" s="28">
        <v>160205</v>
      </c>
      <c r="C25" s="28">
        <v>34444</v>
      </c>
      <c r="D25" s="28">
        <v>40131</v>
      </c>
      <c r="E25" s="28">
        <v>75236</v>
      </c>
      <c r="F25" s="28">
        <v>52414</v>
      </c>
      <c r="G25" s="28">
        <v>4230</v>
      </c>
      <c r="H25" s="28">
        <v>11435</v>
      </c>
      <c r="I25" s="28">
        <v>43340</v>
      </c>
      <c r="J25" s="29">
        <f>SUM(B25:I25)</f>
        <v>421435</v>
      </c>
      <c r="K25" s="28">
        <v>5938</v>
      </c>
      <c r="L25" s="1"/>
      <c r="M25" s="10"/>
      <c r="N25" s="10"/>
    </row>
    <row r="26" spans="1:14" x14ac:dyDescent="0.25">
      <c r="A26" s="31" t="s">
        <v>36</v>
      </c>
      <c r="B26" s="28">
        <v>149717</v>
      </c>
      <c r="C26" s="28">
        <v>32189</v>
      </c>
      <c r="D26" s="28">
        <v>35139</v>
      </c>
      <c r="E26" s="28">
        <v>59264</v>
      </c>
      <c r="F26" s="28">
        <v>50357</v>
      </c>
      <c r="G26" s="28">
        <v>2755</v>
      </c>
      <c r="H26" s="28">
        <v>7719</v>
      </c>
      <c r="I26" s="28">
        <v>43340</v>
      </c>
      <c r="J26" s="29">
        <f>SUM(B26:I26)</f>
        <v>380480</v>
      </c>
      <c r="K26" s="28">
        <v>0</v>
      </c>
      <c r="L26" s="1"/>
      <c r="M26" s="42" t="s">
        <v>45</v>
      </c>
      <c r="N26" s="10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3" t="s">
        <v>61</v>
      </c>
      <c r="N27" s="53" t="s">
        <v>46</v>
      </c>
    </row>
    <row r="28" spans="1:14" x14ac:dyDescent="0.25">
      <c r="A28" s="26" t="s">
        <v>56</v>
      </c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  <c r="M28" s="37" t="s">
        <v>73</v>
      </c>
      <c r="N28" s="51">
        <v>28945</v>
      </c>
    </row>
    <row r="29" spans="1:14" x14ac:dyDescent="0.25">
      <c r="A29" s="20" t="s">
        <v>3</v>
      </c>
      <c r="B29" s="20" t="s">
        <v>4</v>
      </c>
      <c r="C29" s="20" t="s">
        <v>6</v>
      </c>
      <c r="D29" s="20" t="s">
        <v>6</v>
      </c>
      <c r="E29" s="20" t="s">
        <v>9</v>
      </c>
      <c r="F29" s="20" t="s">
        <v>10</v>
      </c>
      <c r="G29" s="20" t="s">
        <v>10</v>
      </c>
      <c r="H29" s="20" t="s">
        <v>11</v>
      </c>
      <c r="I29" s="20" t="s">
        <v>13</v>
      </c>
      <c r="J29" s="21" t="s">
        <v>14</v>
      </c>
      <c r="K29" s="20" t="s">
        <v>11</v>
      </c>
      <c r="L29" s="1"/>
      <c r="M29" s="44" t="s">
        <v>74</v>
      </c>
      <c r="N29" s="51">
        <v>19086</v>
      </c>
    </row>
    <row r="30" spans="1:14" x14ac:dyDescent="0.25">
      <c r="A30" s="22"/>
      <c r="B30" s="22" t="s">
        <v>5</v>
      </c>
      <c r="C30" s="22" t="s">
        <v>7</v>
      </c>
      <c r="D30" s="22" t="s">
        <v>47</v>
      </c>
      <c r="E30" s="22" t="s">
        <v>8</v>
      </c>
      <c r="F30" s="22">
        <v>18.716999999999999</v>
      </c>
      <c r="G30" s="22">
        <v>18.565999999999999</v>
      </c>
      <c r="H30" s="22" t="s">
        <v>12</v>
      </c>
      <c r="I30" s="22"/>
      <c r="J30" s="23" t="s">
        <v>15</v>
      </c>
      <c r="K30" s="22" t="s">
        <v>16</v>
      </c>
      <c r="L30" s="1"/>
      <c r="M30" s="45" t="s">
        <v>75</v>
      </c>
      <c r="N30" s="51">
        <v>15490</v>
      </c>
    </row>
    <row r="31" spans="1:14" x14ac:dyDescent="0.25">
      <c r="A31" s="31" t="s">
        <v>30</v>
      </c>
      <c r="B31" s="28">
        <v>233426</v>
      </c>
      <c r="C31" s="28">
        <v>46685</v>
      </c>
      <c r="D31" s="28">
        <v>50097</v>
      </c>
      <c r="E31" s="28">
        <v>116461</v>
      </c>
      <c r="F31" s="28">
        <v>59576</v>
      </c>
      <c r="G31" s="28">
        <v>8450</v>
      </c>
      <c r="H31" s="28">
        <v>22660</v>
      </c>
      <c r="I31" s="28">
        <v>43340</v>
      </c>
      <c r="J31" s="29">
        <f t="shared" ref="J31:J37" si="1">SUM(B31:I31)</f>
        <v>580695</v>
      </c>
      <c r="K31" s="28">
        <v>11828</v>
      </c>
      <c r="L31" s="1"/>
      <c r="M31" s="1"/>
      <c r="N31" s="1"/>
    </row>
    <row r="32" spans="1:14" x14ac:dyDescent="0.25">
      <c r="A32" s="31" t="s">
        <v>31</v>
      </c>
      <c r="B32" s="28">
        <v>216174</v>
      </c>
      <c r="C32" s="28">
        <v>43235</v>
      </c>
      <c r="D32" s="28">
        <v>42475</v>
      </c>
      <c r="E32" s="28">
        <v>93543</v>
      </c>
      <c r="F32" s="28">
        <v>51304</v>
      </c>
      <c r="G32" s="28">
        <v>6612</v>
      </c>
      <c r="H32" s="28">
        <v>17574</v>
      </c>
      <c r="I32" s="28">
        <v>43340</v>
      </c>
      <c r="J32" s="29">
        <f>SUM(B32:I32)</f>
        <v>514257</v>
      </c>
      <c r="K32" s="28">
        <v>9239</v>
      </c>
      <c r="L32" s="1"/>
      <c r="M32" s="1"/>
      <c r="N32" s="1"/>
    </row>
    <row r="33" spans="1:14" x14ac:dyDescent="0.25">
      <c r="A33" s="31" t="s">
        <v>32</v>
      </c>
      <c r="B33" s="28">
        <v>199977</v>
      </c>
      <c r="C33" s="28">
        <v>39995</v>
      </c>
      <c r="D33" s="28">
        <v>42561</v>
      </c>
      <c r="E33" s="28">
        <v>91870</v>
      </c>
      <c r="F33" s="28">
        <v>54053</v>
      </c>
      <c r="G33" s="28">
        <v>6423</v>
      </c>
      <c r="H33" s="28">
        <v>17116</v>
      </c>
      <c r="I33" s="28">
        <v>43340</v>
      </c>
      <c r="J33" s="29">
        <f t="shared" si="1"/>
        <v>495335</v>
      </c>
      <c r="K33" s="28">
        <v>8982</v>
      </c>
      <c r="L33" s="1"/>
      <c r="M33" s="1"/>
      <c r="N33" s="1"/>
    </row>
    <row r="34" spans="1:14" x14ac:dyDescent="0.25">
      <c r="A34" s="31" t="s">
        <v>37</v>
      </c>
      <c r="B34" s="28">
        <v>185227</v>
      </c>
      <c r="C34" s="28">
        <v>37045</v>
      </c>
      <c r="D34" s="28">
        <v>36322</v>
      </c>
      <c r="E34" s="28">
        <v>71031</v>
      </c>
      <c r="F34" s="28">
        <v>50287</v>
      </c>
      <c r="G34" s="28">
        <v>4606</v>
      </c>
      <c r="H34" s="28">
        <v>12334</v>
      </c>
      <c r="I34" s="28">
        <v>43340</v>
      </c>
      <c r="J34" s="29">
        <f t="shared" si="1"/>
        <v>440192</v>
      </c>
      <c r="K34" s="28">
        <v>6447</v>
      </c>
      <c r="L34" s="1"/>
      <c r="M34" s="1"/>
      <c r="N34" s="1"/>
    </row>
    <row r="35" spans="1:14" x14ac:dyDescent="0.25">
      <c r="A35" s="31" t="s">
        <v>34</v>
      </c>
      <c r="B35" s="28">
        <v>171507</v>
      </c>
      <c r="C35" s="28">
        <v>34301</v>
      </c>
      <c r="D35" s="28">
        <v>35571</v>
      </c>
      <c r="E35" s="28">
        <v>68789</v>
      </c>
      <c r="F35" s="28">
        <v>50287</v>
      </c>
      <c r="G35" s="28">
        <v>4163</v>
      </c>
      <c r="H35" s="28">
        <v>11279</v>
      </c>
      <c r="I35" s="28">
        <v>43340</v>
      </c>
      <c r="J35" s="29">
        <f t="shared" si="1"/>
        <v>419237</v>
      </c>
      <c r="K35" s="28">
        <v>5817</v>
      </c>
      <c r="L35" s="1"/>
      <c r="M35" s="1"/>
      <c r="N35" s="1"/>
    </row>
    <row r="36" spans="1:14" x14ac:dyDescent="0.25">
      <c r="A36" s="31" t="s">
        <v>35</v>
      </c>
      <c r="B36" s="28">
        <v>160205</v>
      </c>
      <c r="C36" s="28">
        <v>32041</v>
      </c>
      <c r="D36" s="28">
        <v>37331</v>
      </c>
      <c r="E36" s="28">
        <v>75236</v>
      </c>
      <c r="F36" s="28">
        <v>52414</v>
      </c>
      <c r="G36" s="28">
        <v>4230</v>
      </c>
      <c r="H36" s="28">
        <v>11435</v>
      </c>
      <c r="I36" s="28">
        <v>43340</v>
      </c>
      <c r="J36" s="29">
        <f t="shared" si="1"/>
        <v>416232</v>
      </c>
      <c r="K36" s="28">
        <v>5938</v>
      </c>
      <c r="L36" s="1"/>
      <c r="M36" s="1"/>
      <c r="N36" s="1"/>
    </row>
    <row r="37" spans="1:14" x14ac:dyDescent="0.25">
      <c r="A37" s="31" t="s">
        <v>36</v>
      </c>
      <c r="B37" s="28">
        <v>149717</v>
      </c>
      <c r="C37" s="28">
        <v>29943</v>
      </c>
      <c r="D37" s="28">
        <v>32687</v>
      </c>
      <c r="E37" s="28">
        <v>59264</v>
      </c>
      <c r="F37" s="28">
        <v>50357</v>
      </c>
      <c r="G37" s="28">
        <v>2755</v>
      </c>
      <c r="H37" s="28">
        <v>7719</v>
      </c>
      <c r="I37" s="28">
        <v>43340</v>
      </c>
      <c r="J37" s="29">
        <f t="shared" si="1"/>
        <v>375782</v>
      </c>
      <c r="K37" s="28" t="s">
        <v>76</v>
      </c>
      <c r="L37" s="1"/>
      <c r="M37" s="1"/>
      <c r="N37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1.8897637795275593" right="0.98425196850393704" top="0" bottom="0.15748031496062992" header="0.31496062992125984" footer="0.31496062992125984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Escala 2012</vt:lpstr>
      <vt:lpstr>Escala 2013</vt:lpstr>
      <vt:lpstr>Escala con Homolag. 2013</vt:lpstr>
      <vt:lpstr>Escala 2014</vt:lpstr>
      <vt:lpstr>Esc.Sueldo homolg.2014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Geri Maturana</dc:creator>
  <cp:lastModifiedBy>Ana Maria Geri Maturana</cp:lastModifiedBy>
  <cp:lastPrinted>2014-01-09T14:20:47Z</cp:lastPrinted>
  <dcterms:created xsi:type="dcterms:W3CDTF">2011-11-29T13:06:09Z</dcterms:created>
  <dcterms:modified xsi:type="dcterms:W3CDTF">2014-08-12T19:17:11Z</dcterms:modified>
</cp:coreProperties>
</file>