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ramirez\Desktop\"/>
    </mc:Choice>
  </mc:AlternateContent>
  <bookViews>
    <workbookView xWindow="0" yWindow="0" windowWidth="15345" windowHeight="4155"/>
  </bookViews>
  <sheets>
    <sheet name="Compras Noviembre 2014" sheetId="2" r:id="rId1"/>
  </sheets>
  <definedNames>
    <definedName name="_xlnm._FilterDatabase" localSheetId="0" hidden="1">'Compras Noviembre 2014'!$A$5:$I$53</definedName>
  </definedNames>
  <calcPr calcId="152511"/>
</workbook>
</file>

<file path=xl/calcChain.xml><?xml version="1.0" encoding="utf-8"?>
<calcChain xmlns="http://schemas.openxmlformats.org/spreadsheetml/2006/main">
  <c r="I11" i="2" l="1"/>
  <c r="I8" i="2"/>
  <c r="I24" i="2"/>
  <c r="I26" i="2"/>
  <c r="I29" i="2"/>
  <c r="I30" i="2"/>
  <c r="I33" i="2"/>
  <c r="I44" i="2"/>
  <c r="I27" i="2"/>
  <c r="I7" i="2" l="1"/>
  <c r="I9" i="2"/>
  <c r="I10" i="2"/>
  <c r="I12" i="2"/>
  <c r="I13" i="2"/>
  <c r="I14" i="2"/>
  <c r="I15" i="2"/>
  <c r="I16" i="2"/>
  <c r="I17" i="2"/>
  <c r="I18" i="2"/>
  <c r="I19" i="2"/>
  <c r="I20" i="2"/>
  <c r="I21" i="2"/>
  <c r="I22" i="2"/>
  <c r="I23" i="2"/>
  <c r="I25" i="2"/>
  <c r="I28" i="2"/>
  <c r="I31" i="2"/>
  <c r="I32" i="2"/>
  <c r="I34" i="2"/>
  <c r="I35" i="2"/>
  <c r="I36" i="2"/>
  <c r="I37" i="2"/>
  <c r="I38" i="2"/>
  <c r="I39" i="2"/>
  <c r="I40" i="2"/>
  <c r="I41" i="2"/>
  <c r="I42" i="2"/>
  <c r="I43" i="2"/>
  <c r="I45" i="2"/>
  <c r="I46" i="2"/>
  <c r="I47" i="2"/>
  <c r="I48" i="2"/>
  <c r="I49" i="2"/>
  <c r="I50" i="2"/>
  <c r="I51" i="2"/>
  <c r="I52" i="2"/>
  <c r="I53" i="2"/>
  <c r="I6" i="2"/>
</calcChain>
</file>

<file path=xl/sharedStrings.xml><?xml version="1.0" encoding="utf-8"?>
<sst xmlns="http://schemas.openxmlformats.org/spreadsheetml/2006/main" count="208" uniqueCount="127">
  <si>
    <t>Nombre completo o razón social de la persona contratada</t>
  </si>
  <si>
    <t>Objeto de la contratación o adquisición</t>
  </si>
  <si>
    <t>Fecha de inicio del contrato (dd/mm/aa)</t>
  </si>
  <si>
    <t>Monto total de la operación</t>
  </si>
  <si>
    <t xml:space="preserve">Enlace al texto integro del contrato </t>
  </si>
  <si>
    <t>Enlace Bases de Licitación</t>
  </si>
  <si>
    <t>Enlace Acta de evaluación</t>
  </si>
  <si>
    <t>Licitaciones Públicas y Privadas</t>
  </si>
  <si>
    <t>RUT de la persona contratada (SÓLO PERSONAS JURÍDICAS)</t>
  </si>
  <si>
    <t>Denominación</t>
  </si>
  <si>
    <t>Enlace al Acto de Adjudicación</t>
  </si>
  <si>
    <t>Tipo de documento</t>
  </si>
  <si>
    <t>Numero de Documento</t>
  </si>
  <si>
    <t>NO APLICA</t>
  </si>
  <si>
    <t>e-FAC</t>
  </si>
  <si>
    <t>FAC</t>
  </si>
  <si>
    <t>LIBRERIAS TUCAN S.A.</t>
  </si>
  <si>
    <t>76926330-6</t>
  </si>
  <si>
    <t>JULIA MARILYN HENRIQUEZ SEPULVEDA</t>
  </si>
  <si>
    <t>12521127-5</t>
  </si>
  <si>
    <t>BOCE</t>
  </si>
  <si>
    <t>76632910-1</t>
  </si>
  <si>
    <t>81535500-8</t>
  </si>
  <si>
    <t>76737820-3</t>
  </si>
  <si>
    <t>COMERCIAL INFOLAND LTDA.</t>
  </si>
  <si>
    <t>EMPRESA PERIODISTICA CURICO LIMITADA</t>
  </si>
  <si>
    <t>LEONARDO MAZZEI PARODI Y COMPAÑIA LIMITADA</t>
  </si>
  <si>
    <t>SUPERMERCADOS HIPER LTDA</t>
  </si>
  <si>
    <t>76134941-4</t>
  </si>
  <si>
    <t>VERISURE CHILE SPA</t>
  </si>
  <si>
    <t>76058647-1</t>
  </si>
  <si>
    <t>OPTIMUS COMUNICACIONES LIMITADA</t>
  </si>
  <si>
    <t>76395300-9</t>
  </si>
  <si>
    <t>ANGELA PATRICIA SAZO LASCEVENA</t>
  </si>
  <si>
    <t>10747023-9</t>
  </si>
  <si>
    <t>99514070-5</t>
  </si>
  <si>
    <t>NOEMI ALEJANDRA SOTO ARAVENA</t>
  </si>
  <si>
    <t>10858587-0</t>
  </si>
  <si>
    <t>GONZALEZ BRAVO Y OTRO JUAN</t>
  </si>
  <si>
    <t>50597780-7</t>
  </si>
  <si>
    <t>EMA REYES JARAMILLO</t>
  </si>
  <si>
    <t>10538281-2</t>
  </si>
  <si>
    <t>MANUEL HUMBERTO ARANCIBIA CANALES</t>
  </si>
  <si>
    <t>12252063-3</t>
  </si>
  <si>
    <t>AGENCIA DE VIAJES MUNDO TOUR LIMITADA</t>
  </si>
  <si>
    <t>79569020-4</t>
  </si>
  <si>
    <t>PC FACTORY S.A.</t>
  </si>
  <si>
    <t>78885550-8</t>
  </si>
  <si>
    <t>CORPORACION MUNICIPAL DE DEPORTES DE TALCA</t>
  </si>
  <si>
    <t>65061837-8</t>
  </si>
  <si>
    <t>ECO HOTEL LIMITADA</t>
  </si>
  <si>
    <t>76245869-1</t>
  </si>
  <si>
    <t>MARKETING PUB. Y PROD. DE EVENTOS FUNDOZ LTDA.</t>
  </si>
  <si>
    <t>76250618-1</t>
  </si>
  <si>
    <t>JOHN PATRICIO SALDIVIA MANSILLA</t>
  </si>
  <si>
    <t>9395319-3</t>
  </si>
  <si>
    <t>SOCIEDAD DE SERVICIOS GAMMA LTDA.</t>
  </si>
  <si>
    <t>76145580-K</t>
  </si>
  <si>
    <t>MIGUEL ANGEL ABASOLO RUSSO</t>
  </si>
  <si>
    <t>9695771-8</t>
  </si>
  <si>
    <t>LAUTARO JAVIER SOTO RIESLE</t>
  </si>
  <si>
    <t>5247473-6</t>
  </si>
  <si>
    <t>PUBLICIDAD PEHUENCHE SPA</t>
  </si>
  <si>
    <t>76177752-1</t>
  </si>
  <si>
    <t>AGRUPACION DE FOLKLORE TALCA</t>
  </si>
  <si>
    <t>72740100-8</t>
  </si>
  <si>
    <t>WEBSAL SISTEMAS DE GESTION SPA</t>
  </si>
  <si>
    <t>76189533-8</t>
  </si>
  <si>
    <t>JOSE CARLOS CONEJEROS AGUILAR</t>
  </si>
  <si>
    <t>15962160-K</t>
  </si>
  <si>
    <t>GRACIELA ALBRIDI CIFUENTES</t>
  </si>
  <si>
    <t>14648324-0</t>
  </si>
  <si>
    <t>JEAN CARLO INOSTROZA GONZÁLEZ</t>
  </si>
  <si>
    <t>12113808-5</t>
  </si>
  <si>
    <t>CHILEXPRESS</t>
  </si>
  <si>
    <t>96756430-3</t>
  </si>
  <si>
    <t>NCC</t>
  </si>
  <si>
    <t>Promocion y Difucion, FAC 6361, Sociedad de Servicios GAMMA Ltda.</t>
  </si>
  <si>
    <t>Articulos de Oficina, FAC 1532309, PC Factory S.A.</t>
  </si>
  <si>
    <t>Arriendo de toldo blanco muestra cultural energia creativa, FAC 46, FUNDOZ</t>
  </si>
  <si>
    <t>Publicidad en suplemento, imagen y posicionamiento, fac 120976</t>
  </si>
  <si>
    <t>Lienzos recambios de 2X1 MTS, FAC 658, Publicidad Pehuenche SPA</t>
  </si>
  <si>
    <t>Gastos comunes de arriendo de oficina septiembre, FAC 33, Corp. Mun. de deporte</t>
  </si>
  <si>
    <t>Gastos comunes de arriendo de oficina mes de Noviembre, FAC 35, Corp. Mun. de De</t>
  </si>
  <si>
    <t>Gastos comunes de arriendo de oficina mes de Octubre, FAC 36, Corp. Mun. de Depo</t>
  </si>
  <si>
    <t>Fotocopias, anillados y alimentos, FAC 925, Julia Henriquez Sepulveda</t>
  </si>
  <si>
    <t>Fotocopias a color, Mica, Peines, FAC 50930, SURGRAFIC S.A.</t>
  </si>
  <si>
    <t>Insumos de Oficina, FAC 37300169, Supermercados Hiper LTDA.</t>
  </si>
  <si>
    <t>Toner HP Lacer, FAC 52354, Comercial Infoland Ltda</t>
  </si>
  <si>
    <t>Toner HP Negro, FAC 52355, Comercial Infoland Ltda.</t>
  </si>
  <si>
    <t>Articulos de oficina, FAC 127234, Libreria Tucan S.A.</t>
  </si>
  <si>
    <t>Teclado inalambrico, pc factory, fac 1532329</t>
  </si>
  <si>
    <t>Mause, saco universal kraft, FAC 127317, Libreria Tucan S.A.</t>
  </si>
  <si>
    <t>Multi orden super class, FAC 127318, Libreria Tucan S.A.</t>
  </si>
  <si>
    <t>Fotocopias, Anillados, Alimentos, FAC 939, Julia Henriquez Sepulveda</t>
  </si>
  <si>
    <t>Pendrive Oficina, FAC 127440, Libreria Tucan S.A.</t>
  </si>
  <si>
    <t>Resma Equalit Carta, FAC 52576, Comercial INFOLAND Ltda.</t>
  </si>
  <si>
    <t>Encomiendas para chancho muerto, fac 3554635</t>
  </si>
  <si>
    <t>Encomiendas chancho muerto, fac 3473384</t>
  </si>
  <si>
    <t>Encomiendas chancho muerto 2014, Chilexpress, Fac 3634914</t>
  </si>
  <si>
    <t>Viajes, traslado Nelson Jimenez a frankfurt, FAC 292562, Mundo tour</t>
  </si>
  <si>
    <t>Viajes, traslados de carolina carrera a frankfurt, FAC 292563, Mundo tour</t>
  </si>
  <si>
    <t>Obsequio artesanal con cobre y crin, para visita experta beatriz garcia, FAC 4,</t>
  </si>
  <si>
    <t>Naipes español e ingles, Domino, FAC 26280, John Saldivia</t>
  </si>
  <si>
    <t>Arriendo de sistema WebSal mes de Septiembre, FAC 3683, WEBSAL Sistema de Gestio</t>
  </si>
  <si>
    <t>Arriendo de sistema WebSal mes de Octubre, FAC 3942, WEBSAL Sistema de Gestion S</t>
  </si>
  <si>
    <t>Consumo ECO Hotel Experta Cultural de España, FAC 6142, ECO HOTEL Ltda.</t>
  </si>
  <si>
    <t>Estadia esperta cultural Beatriz Garcia, FAC 6148, ECO HOTEL LTDA.</t>
  </si>
  <si>
    <t>Elaboracion escultura busto coronel silvestre, proyectos asoc. fac 185</t>
  </si>
  <si>
    <t>Presentacion Artistica en semana de la chilenidad, FAC 116, Agrupacion Folklore</t>
  </si>
  <si>
    <t>Talonarios de boletas de ventas y servicios, FAC 970, Jose Conejeros aguilar</t>
  </si>
  <si>
    <t>Iplementacion stand  fiestas costumbrista de chancho muerto, FAC 970, ANGELA SAZ</t>
  </si>
  <si>
    <t>Implementacion stand en fiesta constumbrista del chancho muerto 2014, FAC 971, A</t>
  </si>
  <si>
    <t>Cena recepción Beatriz Garcia, FAC 4, Noemi Soto Aravena</t>
  </si>
  <si>
    <t>Servicios de alimentacion, FAC 10192, Miguel Abasolo Russo</t>
  </si>
  <si>
    <t>Combustible viaje Santiago-Talca experta española, FAC 180680, Lautaro Soto Ries</t>
  </si>
  <si>
    <t>Combustible viaje a talca-santiago experta española, FAC 180681, Lautaro Soto Ri</t>
  </si>
  <si>
    <t>Modificacion FAC 965, Angela Sazo Lascevena</t>
  </si>
  <si>
    <t>Arriendo de animales, jean carlo inostroza, fac 1838</t>
  </si>
  <si>
    <t>30 Palomas 2x1, 30 istalaciones de palomas, 5 señaleticas 1x0.3, FAC 1094, OPTIM</t>
  </si>
  <si>
    <t>Tenida de rayuela con logo semana de la chilenidad</t>
  </si>
  <si>
    <t>Semana de la chilenidad, FAC 43, Manuel</t>
  </si>
  <si>
    <t>Monitoreo de seguridad noviembre, FAC 664161, Verisure Chile SPA</t>
  </si>
  <si>
    <t>Arriendo de sistema WebSal mes de agosto, FAC 3479, WEBSAL Sistemas de Gestion SP</t>
  </si>
  <si>
    <t>Asesoria juridica Leonardo Mazzei, BOCE N° 762</t>
  </si>
  <si>
    <t>Compras y Contrataciones Noviembre 2014</t>
  </si>
  <si>
    <t>SURGRAFIC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</si>
</sst>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1"/>
      <color indexed="8"/>
      <name val="Calibri"/>
      <family val="2"/>
    </font>
    <font>
      <b/>
      <sz val="9"/>
      <color indexed="9"/>
      <name val="Arial"/>
      <family val="2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6">
    <xf numFmtId="0" fontId="0" fillId="0" borderId="0"/>
    <xf numFmtId="44" fontId="3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4" applyNumberFormat="0" applyFill="0" applyAlignment="0" applyProtection="0"/>
    <xf numFmtId="0" fontId="11" fillId="0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9" fillId="4" borderId="0" xfId="0" applyFont="1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0" fontId="5" fillId="0" borderId="1" xfId="2" applyBorder="1" applyAlignment="1">
      <alignment horizontal="center" vertical="center" wrapText="1"/>
    </xf>
    <xf numFmtId="14" fontId="5" fillId="0" borderId="1" xfId="2" applyNumberForma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11" fillId="0" borderId="1" xfId="5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</cellXfs>
  <cellStyles count="6">
    <cellStyle name="Hipervínculo" xfId="5" builtinId="8"/>
    <cellStyle name="Moneda" xfId="1" builtinId="4"/>
    <cellStyle name="Normal" xfId="0" builtinId="0"/>
    <cellStyle name="Normal_Hoja1" xfId="2"/>
    <cellStyle name="Normal_Hoja2" xfId="3"/>
    <cellStyle name="Título 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60"/>
  <sheetViews>
    <sheetView tabSelected="1" topLeftCell="C1" zoomScale="80" zoomScaleNormal="80" zoomScaleSheetLayoutView="80" workbookViewId="0">
      <selection activeCell="I11" sqref="I11"/>
    </sheetView>
  </sheetViews>
  <sheetFormatPr baseColWidth="10" defaultColWidth="0" defaultRowHeight="15" x14ac:dyDescent="0.25"/>
  <cols>
    <col min="1" max="1" width="6.42578125" style="8" customWidth="1"/>
    <col min="2" max="2" width="23.140625" style="8" customWidth="1"/>
    <col min="3" max="3" width="22.140625" style="11" customWidth="1"/>
    <col min="4" max="4" width="24.7109375" style="11" bestFit="1" customWidth="1"/>
    <col min="5" max="5" width="22.140625" style="8" bestFit="1" customWidth="1"/>
    <col min="6" max="8" width="23.140625" style="8" customWidth="1"/>
    <col min="9" max="9" width="23.140625" style="9" customWidth="1"/>
    <col min="10" max="16384" width="0" style="8" hidden="1"/>
  </cols>
  <sheetData>
    <row r="1" spans="1:9" x14ac:dyDescent="0.25">
      <c r="C1" s="8"/>
      <c r="D1" s="8"/>
    </row>
    <row r="2" spans="1:9" customFormat="1" ht="15" customHeight="1" x14ac:dyDescent="0.25">
      <c r="A2" s="8"/>
      <c r="B2" s="21" t="s">
        <v>125</v>
      </c>
      <c r="C2" s="21"/>
      <c r="D2" s="21"/>
      <c r="E2" s="21"/>
      <c r="F2" s="21"/>
      <c r="G2" s="21"/>
      <c r="H2" s="21"/>
      <c r="I2" s="21"/>
    </row>
    <row r="3" spans="1:9" customFormat="1" ht="15" customHeight="1" x14ac:dyDescent="0.25">
      <c r="A3" s="8"/>
      <c r="B3" s="21"/>
      <c r="C3" s="21"/>
      <c r="D3" s="21"/>
      <c r="E3" s="21"/>
      <c r="F3" s="21"/>
      <c r="G3" s="21"/>
      <c r="H3" s="21"/>
      <c r="I3" s="21"/>
    </row>
    <row r="4" spans="1:9" x14ac:dyDescent="0.25">
      <c r="C4" s="8"/>
      <c r="D4" s="8"/>
    </row>
    <row r="5" spans="1:9" customFormat="1" ht="47.25" customHeight="1" x14ac:dyDescent="0.25">
      <c r="A5" s="8"/>
      <c r="B5" s="1" t="s">
        <v>2</v>
      </c>
      <c r="C5" s="1" t="s">
        <v>11</v>
      </c>
      <c r="D5" s="1" t="s">
        <v>12</v>
      </c>
      <c r="E5" s="1" t="s">
        <v>8</v>
      </c>
      <c r="F5" s="1" t="s">
        <v>0</v>
      </c>
      <c r="G5" s="1" t="s">
        <v>1</v>
      </c>
      <c r="H5" s="1" t="s">
        <v>3</v>
      </c>
      <c r="I5" s="4" t="s">
        <v>4</v>
      </c>
    </row>
    <row r="6" spans="1:9" s="7" customFormat="1" ht="92.25" customHeight="1" x14ac:dyDescent="0.25">
      <c r="A6" s="10"/>
      <c r="B6" s="15">
        <v>41946</v>
      </c>
      <c r="C6" s="14" t="s">
        <v>15</v>
      </c>
      <c r="D6" s="14">
        <v>50930</v>
      </c>
      <c r="E6" s="14" t="s">
        <v>35</v>
      </c>
      <c r="F6" s="14" t="s">
        <v>126</v>
      </c>
      <c r="G6" s="17" t="s">
        <v>86</v>
      </c>
      <c r="H6" s="16">
        <v>184585</v>
      </c>
      <c r="I6" s="20" t="str">
        <f>HYPERLINK(CONCATENATE("http://www.talcatransparente.cl/descargas/corporaciones/cultura/compras-y-contrataciones/2014/11/",D6,".PDF"),CONCATENATE("Ver Factura Nº ",MID(D6,1,4)))</f>
        <v>Ver Factura Nº 5093</v>
      </c>
    </row>
    <row r="7" spans="1:9" s="7" customFormat="1" ht="92.25" customHeight="1" x14ac:dyDescent="0.25">
      <c r="A7" s="10"/>
      <c r="B7" s="15">
        <v>41946</v>
      </c>
      <c r="C7" s="14" t="s">
        <v>14</v>
      </c>
      <c r="D7" s="14">
        <v>37300169</v>
      </c>
      <c r="E7" s="14" t="s">
        <v>28</v>
      </c>
      <c r="F7" s="14" t="s">
        <v>27</v>
      </c>
      <c r="G7" s="17" t="s">
        <v>87</v>
      </c>
      <c r="H7" s="16">
        <v>96599</v>
      </c>
      <c r="I7" s="20" t="str">
        <f t="shared" ref="I7:I53" si="0">HYPERLINK(CONCATENATE("http://www.talcatransparente.cl/descargas/corporaciones/cultura/compras-y-contrataciones/2014/11/",D7,".PDF"),CONCATENATE("Ver Factura Nº ",MID(D7,1,4)))</f>
        <v>Ver Factura Nº 3730</v>
      </c>
    </row>
    <row r="8" spans="1:9" s="7" customFormat="1" ht="92.25" customHeight="1" x14ac:dyDescent="0.25">
      <c r="A8" s="10"/>
      <c r="B8" s="15">
        <v>41947</v>
      </c>
      <c r="C8" s="14" t="s">
        <v>15</v>
      </c>
      <c r="D8" s="14">
        <v>4</v>
      </c>
      <c r="E8" s="14" t="s">
        <v>37</v>
      </c>
      <c r="F8" s="14" t="s">
        <v>36</v>
      </c>
      <c r="G8" s="17" t="s">
        <v>113</v>
      </c>
      <c r="H8" s="16">
        <v>145590</v>
      </c>
      <c r="I8" s="20" t="str">
        <f>HYPERLINK(CONCATENATE("http://www.talcatransparente.cl/descargas/corporaciones/cultura/compras-y-contrataciones/2014/11/",D8,".PDF"),CONCATENATE("Ver Factura Nº ",MID(D8,1,4)))</f>
        <v>Ver Factura Nº 4</v>
      </c>
    </row>
    <row r="9" spans="1:9" s="7" customFormat="1" ht="92.25" customHeight="1" x14ac:dyDescent="0.25">
      <c r="A9" s="10"/>
      <c r="B9" s="15">
        <v>41936</v>
      </c>
      <c r="C9" s="14" t="s">
        <v>15</v>
      </c>
      <c r="D9" s="14">
        <v>925</v>
      </c>
      <c r="E9" s="14" t="s">
        <v>19</v>
      </c>
      <c r="F9" s="14" t="s">
        <v>18</v>
      </c>
      <c r="G9" s="17" t="s">
        <v>85</v>
      </c>
      <c r="H9" s="16">
        <v>129020</v>
      </c>
      <c r="I9" s="20" t="str">
        <f t="shared" si="0"/>
        <v>Ver Factura Nº 925</v>
      </c>
    </row>
    <row r="10" spans="1:9" s="7" customFormat="1" ht="92.25" customHeight="1" x14ac:dyDescent="0.25">
      <c r="A10" s="10"/>
      <c r="B10" s="15">
        <v>41913</v>
      </c>
      <c r="C10" s="14" t="s">
        <v>15</v>
      </c>
      <c r="D10" s="14">
        <v>4759</v>
      </c>
      <c r="E10" s="14" t="s">
        <v>39</v>
      </c>
      <c r="F10" s="14" t="s">
        <v>38</v>
      </c>
      <c r="G10" s="17" t="s">
        <v>120</v>
      </c>
      <c r="H10" s="16">
        <v>232050</v>
      </c>
      <c r="I10" s="20" t="str">
        <f t="shared" si="0"/>
        <v>Ver Factura Nº 4759</v>
      </c>
    </row>
    <row r="11" spans="1:9" s="7" customFormat="1" ht="92.25" customHeight="1" x14ac:dyDescent="0.25">
      <c r="A11" s="10"/>
      <c r="B11" s="15">
        <v>41950</v>
      </c>
      <c r="C11" s="14" t="s">
        <v>15</v>
      </c>
      <c r="D11" s="14">
        <v>4</v>
      </c>
      <c r="E11" s="14" t="s">
        <v>41</v>
      </c>
      <c r="F11" s="14" t="s">
        <v>40</v>
      </c>
      <c r="G11" s="17" t="s">
        <v>102</v>
      </c>
      <c r="H11" s="16">
        <v>120000</v>
      </c>
      <c r="I11" s="20" t="str">
        <f>HYPERLINK(CONCATENATE("http://www.talcatransparente.cl/descargas/corporaciones/cultura/compras-y-contrataciones/2014/11/",D11,"E.PDF"),CONCATENATE("Ver Factura Nº ",MID(D11,1,4)))</f>
        <v>Ver Factura Nº 4</v>
      </c>
    </row>
    <row r="12" spans="1:9" s="7" customFormat="1" ht="92.25" customHeight="1" x14ac:dyDescent="0.25">
      <c r="A12" s="10"/>
      <c r="B12" s="15">
        <v>41929</v>
      </c>
      <c r="C12" s="14" t="s">
        <v>15</v>
      </c>
      <c r="D12" s="14">
        <v>43</v>
      </c>
      <c r="E12" s="14" t="s">
        <v>43</v>
      </c>
      <c r="F12" s="14" t="s">
        <v>42</v>
      </c>
      <c r="G12" s="17" t="s">
        <v>121</v>
      </c>
      <c r="H12" s="16">
        <v>25000</v>
      </c>
      <c r="I12" s="20" t="str">
        <f t="shared" si="0"/>
        <v>Ver Factura Nº 43</v>
      </c>
    </row>
    <row r="13" spans="1:9" s="7" customFormat="1" ht="92.25" customHeight="1" x14ac:dyDescent="0.25">
      <c r="A13" s="10"/>
      <c r="B13" s="15">
        <v>41946</v>
      </c>
      <c r="C13" s="14" t="s">
        <v>14</v>
      </c>
      <c r="D13" s="14">
        <v>664161</v>
      </c>
      <c r="E13" s="14" t="s">
        <v>30</v>
      </c>
      <c r="F13" s="14" t="s">
        <v>29</v>
      </c>
      <c r="G13" s="17" t="s">
        <v>122</v>
      </c>
      <c r="H13" s="16">
        <v>39691</v>
      </c>
      <c r="I13" s="20" t="str">
        <f t="shared" si="0"/>
        <v>Ver Factura Nº 6641</v>
      </c>
    </row>
    <row r="14" spans="1:9" s="7" customFormat="1" ht="92.25" customHeight="1" x14ac:dyDescent="0.25">
      <c r="A14" s="10"/>
      <c r="B14" s="15">
        <v>41915</v>
      </c>
      <c r="C14" s="14" t="s">
        <v>15</v>
      </c>
      <c r="D14" s="14">
        <v>292563</v>
      </c>
      <c r="E14" s="14" t="s">
        <v>45</v>
      </c>
      <c r="F14" s="14" t="s">
        <v>44</v>
      </c>
      <c r="G14" s="17" t="s">
        <v>101</v>
      </c>
      <c r="H14" s="16">
        <v>1038670</v>
      </c>
      <c r="I14" s="20" t="str">
        <f t="shared" si="0"/>
        <v>Ver Factura Nº 2925</v>
      </c>
    </row>
    <row r="15" spans="1:9" s="7" customFormat="1" ht="92.25" customHeight="1" x14ac:dyDescent="0.25">
      <c r="A15" s="10"/>
      <c r="B15" s="15">
        <v>41913</v>
      </c>
      <c r="C15" s="14" t="s">
        <v>15</v>
      </c>
      <c r="D15" s="14">
        <v>292562</v>
      </c>
      <c r="E15" s="14" t="s">
        <v>45</v>
      </c>
      <c r="F15" s="14" t="s">
        <v>44</v>
      </c>
      <c r="G15" s="17" t="s">
        <v>100</v>
      </c>
      <c r="H15" s="16">
        <v>1126460</v>
      </c>
      <c r="I15" s="20" t="str">
        <f t="shared" si="0"/>
        <v>Ver Factura Nº 2925</v>
      </c>
    </row>
    <row r="16" spans="1:9" s="7" customFormat="1" ht="92.25" customHeight="1" x14ac:dyDescent="0.25">
      <c r="A16" s="10"/>
      <c r="B16" s="15">
        <v>41953</v>
      </c>
      <c r="C16" s="14" t="s">
        <v>14</v>
      </c>
      <c r="D16" s="14">
        <v>1532309</v>
      </c>
      <c r="E16" s="14" t="s">
        <v>47</v>
      </c>
      <c r="F16" s="14" t="s">
        <v>46</v>
      </c>
      <c r="G16" s="17" t="s">
        <v>78</v>
      </c>
      <c r="H16" s="16">
        <v>14190</v>
      </c>
      <c r="I16" s="20" t="str">
        <f t="shared" si="0"/>
        <v>Ver Factura Nº 1532</v>
      </c>
    </row>
    <row r="17" spans="1:9" s="7" customFormat="1" ht="92.25" customHeight="1" x14ac:dyDescent="0.25">
      <c r="A17" s="10"/>
      <c r="B17" s="15">
        <v>41949</v>
      </c>
      <c r="C17" s="14" t="s">
        <v>15</v>
      </c>
      <c r="D17" s="14">
        <v>127234</v>
      </c>
      <c r="E17" s="14" t="s">
        <v>17</v>
      </c>
      <c r="F17" s="14" t="s">
        <v>16</v>
      </c>
      <c r="G17" s="17" t="s">
        <v>90</v>
      </c>
      <c r="H17" s="16">
        <v>205793</v>
      </c>
      <c r="I17" s="20" t="str">
        <f t="shared" si="0"/>
        <v>Ver Factura Nº 1272</v>
      </c>
    </row>
    <row r="18" spans="1:9" s="7" customFormat="1" ht="92.25" customHeight="1" x14ac:dyDescent="0.25">
      <c r="A18" s="10"/>
      <c r="B18" s="15">
        <v>41925</v>
      </c>
      <c r="C18" s="14" t="s">
        <v>15</v>
      </c>
      <c r="D18" s="14">
        <v>33</v>
      </c>
      <c r="E18" s="14" t="s">
        <v>49</v>
      </c>
      <c r="F18" s="14" t="s">
        <v>48</v>
      </c>
      <c r="G18" s="17" t="s">
        <v>82</v>
      </c>
      <c r="H18" s="16">
        <v>602780</v>
      </c>
      <c r="I18" s="20" t="str">
        <f t="shared" si="0"/>
        <v>Ver Factura Nº 33</v>
      </c>
    </row>
    <row r="19" spans="1:9" s="7" customFormat="1" ht="92.25" customHeight="1" x14ac:dyDescent="0.25">
      <c r="A19" s="10"/>
      <c r="B19" s="15">
        <v>41956</v>
      </c>
      <c r="C19" s="14" t="s">
        <v>15</v>
      </c>
      <c r="D19" s="14">
        <v>35</v>
      </c>
      <c r="E19" s="14" t="s">
        <v>49</v>
      </c>
      <c r="F19" s="14" t="s">
        <v>48</v>
      </c>
      <c r="G19" s="17" t="s">
        <v>83</v>
      </c>
      <c r="H19" s="16">
        <v>608956</v>
      </c>
      <c r="I19" s="20" t="str">
        <f t="shared" si="0"/>
        <v>Ver Factura Nº 35</v>
      </c>
    </row>
    <row r="20" spans="1:9" s="7" customFormat="1" ht="92.25" customHeight="1" x14ac:dyDescent="0.25">
      <c r="A20" s="10"/>
      <c r="B20" s="15">
        <v>41956</v>
      </c>
      <c r="C20" s="14" t="s">
        <v>15</v>
      </c>
      <c r="D20" s="14">
        <v>36</v>
      </c>
      <c r="E20" s="14" t="s">
        <v>49</v>
      </c>
      <c r="F20" s="14" t="s">
        <v>48</v>
      </c>
      <c r="G20" s="17" t="s">
        <v>84</v>
      </c>
      <c r="H20" s="16">
        <v>604503</v>
      </c>
      <c r="I20" s="20" t="str">
        <f t="shared" si="0"/>
        <v>Ver Factura Nº 36</v>
      </c>
    </row>
    <row r="21" spans="1:9" s="7" customFormat="1" ht="92.25" customHeight="1" x14ac:dyDescent="0.25">
      <c r="A21" s="10"/>
      <c r="B21" s="15">
        <v>41949</v>
      </c>
      <c r="C21" s="14" t="s">
        <v>14</v>
      </c>
      <c r="D21" s="14">
        <v>6142</v>
      </c>
      <c r="E21" s="14" t="s">
        <v>51</v>
      </c>
      <c r="F21" s="14" t="s">
        <v>50</v>
      </c>
      <c r="G21" s="17" t="s">
        <v>106</v>
      </c>
      <c r="H21" s="16">
        <v>95600</v>
      </c>
      <c r="I21" s="20" t="str">
        <f t="shared" si="0"/>
        <v>Ver Factura Nº 6142</v>
      </c>
    </row>
    <row r="22" spans="1:9" s="7" customFormat="1" ht="92.25" customHeight="1" x14ac:dyDescent="0.25">
      <c r="A22" s="10"/>
      <c r="B22" s="15">
        <v>41950</v>
      </c>
      <c r="C22" s="14" t="s">
        <v>14</v>
      </c>
      <c r="D22" s="14">
        <v>6148</v>
      </c>
      <c r="E22" s="14" t="s">
        <v>51</v>
      </c>
      <c r="F22" s="14" t="s">
        <v>50</v>
      </c>
      <c r="G22" s="17" t="s">
        <v>107</v>
      </c>
      <c r="H22" s="16">
        <v>228000</v>
      </c>
      <c r="I22" s="20" t="str">
        <f t="shared" si="0"/>
        <v>Ver Factura Nº 6148</v>
      </c>
    </row>
    <row r="23" spans="1:9" s="7" customFormat="1" ht="92.25" customHeight="1" x14ac:dyDescent="0.25">
      <c r="A23" s="10"/>
      <c r="B23" s="15">
        <v>41955</v>
      </c>
      <c r="C23" s="14" t="s">
        <v>15</v>
      </c>
      <c r="D23" s="14">
        <v>127317</v>
      </c>
      <c r="E23" s="14" t="s">
        <v>17</v>
      </c>
      <c r="F23" s="14" t="s">
        <v>16</v>
      </c>
      <c r="G23" s="17" t="s">
        <v>92</v>
      </c>
      <c r="H23" s="16">
        <v>20132</v>
      </c>
      <c r="I23" s="20" t="str">
        <f t="shared" si="0"/>
        <v>Ver Factura Nº 1273</v>
      </c>
    </row>
    <row r="24" spans="1:9" s="7" customFormat="1" ht="92.25" customHeight="1" x14ac:dyDescent="0.25">
      <c r="A24" s="10"/>
      <c r="B24" s="15">
        <v>41955</v>
      </c>
      <c r="C24" s="14" t="s">
        <v>15</v>
      </c>
      <c r="D24" s="14">
        <v>127318</v>
      </c>
      <c r="E24" s="14" t="s">
        <v>17</v>
      </c>
      <c r="F24" s="14" t="s">
        <v>16</v>
      </c>
      <c r="G24" s="17" t="s">
        <v>93</v>
      </c>
      <c r="H24" s="19">
        <v>21896</v>
      </c>
      <c r="I24" s="20" t="str">
        <f>HYPERLINK(CONCATENATE("http://www.talcatransparente.cl/descargas/corporaciones/cultura/compras-y-contrataciones/2014/11/",D24,".PDF"),CONCATENATE("Ver Factura Nº ",MID(D24,1,4)))</f>
        <v>Ver Factura Nº 1273</v>
      </c>
    </row>
    <row r="25" spans="1:9" s="7" customFormat="1" ht="92.25" customHeight="1" x14ac:dyDescent="0.25">
      <c r="A25" s="10"/>
      <c r="B25" s="15">
        <v>41905</v>
      </c>
      <c r="C25" s="14" t="s">
        <v>14</v>
      </c>
      <c r="D25" s="14">
        <v>1094</v>
      </c>
      <c r="E25" s="14" t="s">
        <v>32</v>
      </c>
      <c r="F25" s="14" t="s">
        <v>31</v>
      </c>
      <c r="G25" s="17" t="s">
        <v>119</v>
      </c>
      <c r="H25" s="19">
        <v>663723</v>
      </c>
      <c r="I25" s="20" t="str">
        <f t="shared" si="0"/>
        <v>Ver Factura Nº 1094</v>
      </c>
    </row>
    <row r="26" spans="1:9" s="7" customFormat="1" ht="92.25" customHeight="1" x14ac:dyDescent="0.25">
      <c r="A26" s="10"/>
      <c r="B26" s="15">
        <v>41928</v>
      </c>
      <c r="C26" s="14" t="s">
        <v>15</v>
      </c>
      <c r="D26" s="14">
        <v>971</v>
      </c>
      <c r="E26" s="14" t="s">
        <v>34</v>
      </c>
      <c r="F26" s="14" t="s">
        <v>33</v>
      </c>
      <c r="G26" s="17" t="s">
        <v>112</v>
      </c>
      <c r="H26" s="19">
        <v>19000000</v>
      </c>
      <c r="I26" s="20" t="str">
        <f>HYPERLINK(CONCATENATE("http://www.talcatransparente.cl/descargas/corporaciones/cultura/compras-y-contrataciones/2014/11/",D26,".PDF"),CONCATENATE("Ver Factura Nº ",MID(D26,1,4)))</f>
        <v>Ver Factura Nº 971</v>
      </c>
    </row>
    <row r="27" spans="1:9" s="7" customFormat="1" ht="92.25" customHeight="1" x14ac:dyDescent="0.25">
      <c r="A27" s="10"/>
      <c r="B27" s="15">
        <v>41928</v>
      </c>
      <c r="C27" s="14" t="s">
        <v>15</v>
      </c>
      <c r="D27" s="14">
        <v>970</v>
      </c>
      <c r="E27" s="14" t="s">
        <v>34</v>
      </c>
      <c r="F27" s="14" t="s">
        <v>33</v>
      </c>
      <c r="G27" s="17" t="s">
        <v>111</v>
      </c>
      <c r="H27" s="19">
        <v>10000000</v>
      </c>
      <c r="I27" s="20" t="str">
        <f>HYPERLINK(CONCATENATE("http://www.talcatransparente.cl/descargas/corporaciones/cultura/compras-y-contrataciones/2014/11/",D27,"A.PDF"),CONCATENATE("Ver Factura Nº ",MID(D27,1,4)))</f>
        <v>Ver Factura Nº 970</v>
      </c>
    </row>
    <row r="28" spans="1:9" s="7" customFormat="1" ht="92.25" customHeight="1" x14ac:dyDescent="0.25">
      <c r="A28" s="10"/>
      <c r="B28" s="15">
        <v>41948</v>
      </c>
      <c r="C28" s="14" t="s">
        <v>14</v>
      </c>
      <c r="D28" s="14">
        <v>52354</v>
      </c>
      <c r="E28" s="14" t="s">
        <v>21</v>
      </c>
      <c r="F28" s="14" t="s">
        <v>24</v>
      </c>
      <c r="G28" s="17" t="s">
        <v>88</v>
      </c>
      <c r="H28" s="19">
        <v>121027</v>
      </c>
      <c r="I28" s="20" t="str">
        <f t="shared" si="0"/>
        <v>Ver Factura Nº 5235</v>
      </c>
    </row>
    <row r="29" spans="1:9" s="7" customFormat="1" ht="92.25" customHeight="1" x14ac:dyDescent="0.25">
      <c r="A29" s="10"/>
      <c r="B29" s="15">
        <v>41948</v>
      </c>
      <c r="C29" s="14" t="s">
        <v>14</v>
      </c>
      <c r="D29" s="14">
        <v>52355</v>
      </c>
      <c r="E29" s="14" t="s">
        <v>21</v>
      </c>
      <c r="F29" s="14" t="s">
        <v>24</v>
      </c>
      <c r="G29" s="17" t="s">
        <v>89</v>
      </c>
      <c r="H29" s="19">
        <v>89250</v>
      </c>
      <c r="I29" s="20" t="str">
        <f>HYPERLINK(CONCATENATE("http://www.talcatransparente.cl/descargas/corporaciones/cultura/compras-y-contrataciones/2014/11/",D29,".PDF"),CONCATENATE("Ver Factura Nº ",MID(D29,1,4)))</f>
        <v>Ver Factura Nº 5235</v>
      </c>
    </row>
    <row r="30" spans="1:9" s="7" customFormat="1" ht="92.25" customHeight="1" x14ac:dyDescent="0.25">
      <c r="A30" s="10"/>
      <c r="B30" s="15">
        <v>41949</v>
      </c>
      <c r="C30" s="14" t="s">
        <v>14</v>
      </c>
      <c r="D30" s="14">
        <v>46</v>
      </c>
      <c r="E30" s="14" t="s">
        <v>53</v>
      </c>
      <c r="F30" s="14" t="s">
        <v>52</v>
      </c>
      <c r="G30" s="17" t="s">
        <v>79</v>
      </c>
      <c r="H30" s="19">
        <v>2629365</v>
      </c>
      <c r="I30" s="20" t="str">
        <f>HYPERLINK(CONCATENATE("http://www.talcatransparente.cl/descargas/corporaciones/cultura/compras-y-contrataciones/2014/11/",D30,".PDF"),CONCATENATE("Ver Factura Nº ",MID(D30,1,4)))</f>
        <v>Ver Factura Nº 46</v>
      </c>
    </row>
    <row r="31" spans="1:9" s="7" customFormat="1" ht="92.25" customHeight="1" x14ac:dyDescent="0.25">
      <c r="A31" s="10"/>
      <c r="B31" s="15">
        <v>41954</v>
      </c>
      <c r="C31" s="14" t="s">
        <v>15</v>
      </c>
      <c r="D31" s="14">
        <v>26280</v>
      </c>
      <c r="E31" s="14" t="s">
        <v>55</v>
      </c>
      <c r="F31" s="14" t="s">
        <v>54</v>
      </c>
      <c r="G31" s="17" t="s">
        <v>103</v>
      </c>
      <c r="H31" s="19">
        <v>76790</v>
      </c>
      <c r="I31" s="20" t="str">
        <f t="shared" si="0"/>
        <v>Ver Factura Nº 2628</v>
      </c>
    </row>
    <row r="32" spans="1:9" s="7" customFormat="1" ht="92.25" customHeight="1" x14ac:dyDescent="0.25">
      <c r="A32" s="10"/>
      <c r="B32" s="15">
        <v>41934</v>
      </c>
      <c r="C32" s="14" t="s">
        <v>14</v>
      </c>
      <c r="D32" s="14">
        <v>6361</v>
      </c>
      <c r="E32" s="14" t="s">
        <v>57</v>
      </c>
      <c r="F32" s="14" t="s">
        <v>56</v>
      </c>
      <c r="G32" s="17" t="s">
        <v>77</v>
      </c>
      <c r="H32" s="19">
        <v>396270</v>
      </c>
      <c r="I32" s="20" t="str">
        <f t="shared" si="0"/>
        <v>Ver Factura Nº 6361</v>
      </c>
    </row>
    <row r="33" spans="1:9" s="7" customFormat="1" ht="92.25" customHeight="1" x14ac:dyDescent="0.25">
      <c r="A33" s="10"/>
      <c r="B33" s="15">
        <v>41947</v>
      </c>
      <c r="C33" s="14" t="s">
        <v>15</v>
      </c>
      <c r="D33" s="14">
        <v>10192</v>
      </c>
      <c r="E33" s="14" t="s">
        <v>59</v>
      </c>
      <c r="F33" s="14" t="s">
        <v>58</v>
      </c>
      <c r="G33" s="17" t="s">
        <v>114</v>
      </c>
      <c r="H33" s="19">
        <v>36900</v>
      </c>
      <c r="I33" s="20" t="str">
        <f>HYPERLINK(CONCATENATE("http://www.talcatransparente.cl/descargas/corporaciones/cultura/compras-y-contrataciones/2014/11/",D33,".PDF"),CONCATENATE("Ver Factura Nº ",MID(D33,1,4)))</f>
        <v>Ver Factura Nº 1019</v>
      </c>
    </row>
    <row r="34" spans="1:9" s="7" customFormat="1" ht="92.25" customHeight="1" x14ac:dyDescent="0.25">
      <c r="A34" s="10"/>
      <c r="B34" s="15">
        <v>41947</v>
      </c>
      <c r="C34" s="14" t="s">
        <v>15</v>
      </c>
      <c r="D34" s="14">
        <v>180681</v>
      </c>
      <c r="E34" s="14" t="s">
        <v>61</v>
      </c>
      <c r="F34" s="14" t="s">
        <v>60</v>
      </c>
      <c r="G34" s="17" t="s">
        <v>116</v>
      </c>
      <c r="H34" s="19">
        <v>81000</v>
      </c>
      <c r="I34" s="20" t="str">
        <f t="shared" si="0"/>
        <v>Ver Factura Nº 1806</v>
      </c>
    </row>
    <row r="35" spans="1:9" s="7" customFormat="1" ht="92.25" customHeight="1" x14ac:dyDescent="0.25">
      <c r="A35" s="10"/>
      <c r="B35" s="15">
        <v>41947</v>
      </c>
      <c r="C35" s="14" t="s">
        <v>15</v>
      </c>
      <c r="D35" s="14">
        <v>180680</v>
      </c>
      <c r="E35" s="14" t="s">
        <v>61</v>
      </c>
      <c r="F35" s="14" t="s">
        <v>60</v>
      </c>
      <c r="G35" s="17" t="s">
        <v>115</v>
      </c>
      <c r="H35" s="19">
        <v>40000</v>
      </c>
      <c r="I35" s="20" t="str">
        <f t="shared" si="0"/>
        <v>Ver Factura Nº 1806</v>
      </c>
    </row>
    <row r="36" spans="1:9" s="7" customFormat="1" ht="92.25" customHeight="1" x14ac:dyDescent="0.25">
      <c r="A36" s="10"/>
      <c r="B36" s="15">
        <v>41962</v>
      </c>
      <c r="C36" s="14" t="s">
        <v>15</v>
      </c>
      <c r="D36" s="14">
        <v>127440</v>
      </c>
      <c r="E36" s="14" t="s">
        <v>17</v>
      </c>
      <c r="F36" s="14" t="s">
        <v>16</v>
      </c>
      <c r="G36" s="17" t="s">
        <v>95</v>
      </c>
      <c r="H36" s="19">
        <v>27951</v>
      </c>
      <c r="I36" s="20" t="str">
        <f t="shared" si="0"/>
        <v>Ver Factura Nº 1274</v>
      </c>
    </row>
    <row r="37" spans="1:9" s="7" customFormat="1" ht="92.25" customHeight="1" x14ac:dyDescent="0.25">
      <c r="A37" s="10"/>
      <c r="B37" s="15">
        <v>41969</v>
      </c>
      <c r="C37" s="14" t="s">
        <v>14</v>
      </c>
      <c r="D37" s="14">
        <v>52576</v>
      </c>
      <c r="E37" s="14" t="s">
        <v>21</v>
      </c>
      <c r="F37" s="14" t="s">
        <v>24</v>
      </c>
      <c r="G37" s="17" t="s">
        <v>96</v>
      </c>
      <c r="H37" s="19">
        <v>124950</v>
      </c>
      <c r="I37" s="20" t="str">
        <f t="shared" si="0"/>
        <v>Ver Factura Nº 5257</v>
      </c>
    </row>
    <row r="38" spans="1:9" s="7" customFormat="1" ht="92.25" customHeight="1" x14ac:dyDescent="0.25">
      <c r="A38" s="10"/>
      <c r="B38" s="15">
        <v>41961</v>
      </c>
      <c r="C38" s="14" t="s">
        <v>15</v>
      </c>
      <c r="D38" s="14">
        <v>939</v>
      </c>
      <c r="E38" s="14" t="s">
        <v>19</v>
      </c>
      <c r="F38" s="14" t="s">
        <v>18</v>
      </c>
      <c r="G38" s="17" t="s">
        <v>94</v>
      </c>
      <c r="H38" s="19">
        <v>178920</v>
      </c>
      <c r="I38" s="20" t="str">
        <f t="shared" si="0"/>
        <v>Ver Factura Nº 939</v>
      </c>
    </row>
    <row r="39" spans="1:9" s="7" customFormat="1" ht="92.25" customHeight="1" x14ac:dyDescent="0.25">
      <c r="A39" s="10"/>
      <c r="B39" s="15">
        <v>41946</v>
      </c>
      <c r="C39" s="14" t="s">
        <v>14</v>
      </c>
      <c r="D39" s="14">
        <v>658</v>
      </c>
      <c r="E39" s="14" t="s">
        <v>63</v>
      </c>
      <c r="F39" s="14" t="s">
        <v>62</v>
      </c>
      <c r="G39" s="17" t="s">
        <v>81</v>
      </c>
      <c r="H39" s="19">
        <v>40460</v>
      </c>
      <c r="I39" s="20" t="str">
        <f t="shared" si="0"/>
        <v>Ver Factura Nº 658</v>
      </c>
    </row>
    <row r="40" spans="1:9" s="7" customFormat="1" ht="92.25" customHeight="1" x14ac:dyDescent="0.25">
      <c r="A40" s="10"/>
      <c r="B40" s="15">
        <v>41913</v>
      </c>
      <c r="C40" s="14" t="s">
        <v>15</v>
      </c>
      <c r="D40" s="14">
        <v>116</v>
      </c>
      <c r="E40" s="14" t="s">
        <v>65</v>
      </c>
      <c r="F40" s="14" t="s">
        <v>64</v>
      </c>
      <c r="G40" s="17" t="s">
        <v>109</v>
      </c>
      <c r="H40" s="19">
        <v>2280000</v>
      </c>
      <c r="I40" s="20" t="str">
        <f t="shared" si="0"/>
        <v>Ver Factura Nº 116</v>
      </c>
    </row>
    <row r="41" spans="1:9" s="7" customFormat="1" ht="92.25" customHeight="1" x14ac:dyDescent="0.25">
      <c r="A41" s="10"/>
      <c r="B41" s="15">
        <v>41893</v>
      </c>
      <c r="C41" s="14" t="s">
        <v>14</v>
      </c>
      <c r="D41" s="14">
        <v>3479</v>
      </c>
      <c r="E41" s="14" t="s">
        <v>67</v>
      </c>
      <c r="F41" s="14" t="s">
        <v>66</v>
      </c>
      <c r="G41" s="17" t="s">
        <v>123</v>
      </c>
      <c r="H41" s="19">
        <v>28683</v>
      </c>
      <c r="I41" s="20" t="str">
        <f t="shared" si="0"/>
        <v>Ver Factura Nº 3479</v>
      </c>
    </row>
    <row r="42" spans="1:9" s="7" customFormat="1" ht="92.25" customHeight="1" x14ac:dyDescent="0.25">
      <c r="A42" s="10"/>
      <c r="B42" s="15">
        <v>41926</v>
      </c>
      <c r="C42" s="14" t="s">
        <v>14</v>
      </c>
      <c r="D42" s="14">
        <v>3683</v>
      </c>
      <c r="E42" s="14" t="s">
        <v>67</v>
      </c>
      <c r="F42" s="14" t="s">
        <v>66</v>
      </c>
      <c r="G42" s="17" t="s">
        <v>104</v>
      </c>
      <c r="H42" s="19">
        <v>28760</v>
      </c>
      <c r="I42" s="20" t="str">
        <f t="shared" si="0"/>
        <v>Ver Factura Nº 3683</v>
      </c>
    </row>
    <row r="43" spans="1:9" s="7" customFormat="1" ht="92.25" customHeight="1" x14ac:dyDescent="0.25">
      <c r="A43" s="10"/>
      <c r="B43" s="15">
        <v>41957</v>
      </c>
      <c r="C43" s="14" t="s">
        <v>14</v>
      </c>
      <c r="D43" s="14">
        <v>3942</v>
      </c>
      <c r="E43" s="14" t="s">
        <v>67</v>
      </c>
      <c r="F43" s="14" t="s">
        <v>66</v>
      </c>
      <c r="G43" s="17" t="s">
        <v>105</v>
      </c>
      <c r="H43" s="19">
        <v>28949</v>
      </c>
      <c r="I43" s="20" t="str">
        <f t="shared" si="0"/>
        <v>Ver Factura Nº 3942</v>
      </c>
    </row>
    <row r="44" spans="1:9" s="7" customFormat="1" ht="92.25" customHeight="1" x14ac:dyDescent="0.25">
      <c r="A44" s="10"/>
      <c r="B44" s="15">
        <v>41971</v>
      </c>
      <c r="C44" s="14" t="s">
        <v>15</v>
      </c>
      <c r="D44" s="14">
        <v>970</v>
      </c>
      <c r="E44" s="14" t="s">
        <v>69</v>
      </c>
      <c r="F44" s="14" t="s">
        <v>68</v>
      </c>
      <c r="G44" s="17" t="s">
        <v>110</v>
      </c>
      <c r="H44" s="19">
        <v>23800</v>
      </c>
      <c r="I44" s="20" t="str">
        <f>HYPERLINK(CONCATENATE("http://www.talcatransparente.cl/descargas/corporaciones/cultura/compras-y-contrataciones/2014/11/",D44,".PDF"),CONCATENATE("Ver Factura Nº ",MID(D44,1,4)))</f>
        <v>Ver Factura Nº 970</v>
      </c>
    </row>
    <row r="45" spans="1:9" s="7" customFormat="1" ht="92.25" customHeight="1" x14ac:dyDescent="0.25">
      <c r="A45" s="10"/>
      <c r="B45" s="15">
        <v>41970</v>
      </c>
      <c r="C45" s="14" t="s">
        <v>15</v>
      </c>
      <c r="D45" s="14">
        <v>120976</v>
      </c>
      <c r="E45" s="14" t="s">
        <v>22</v>
      </c>
      <c r="F45" s="14" t="s">
        <v>25</v>
      </c>
      <c r="G45" s="17" t="s">
        <v>80</v>
      </c>
      <c r="H45" s="19">
        <v>476000</v>
      </c>
      <c r="I45" s="20" t="str">
        <f t="shared" si="0"/>
        <v>Ver Factura Nº 1209</v>
      </c>
    </row>
    <row r="46" spans="1:9" s="7" customFormat="1" ht="92.25" customHeight="1" x14ac:dyDescent="0.25">
      <c r="A46" s="10"/>
      <c r="B46" s="15">
        <v>41890</v>
      </c>
      <c r="C46" s="14" t="s">
        <v>15</v>
      </c>
      <c r="D46" s="14">
        <v>185</v>
      </c>
      <c r="E46" s="14" t="s">
        <v>71</v>
      </c>
      <c r="F46" s="14" t="s">
        <v>70</v>
      </c>
      <c r="G46" s="17" t="s">
        <v>108</v>
      </c>
      <c r="H46" s="19">
        <v>2975000</v>
      </c>
      <c r="I46" s="20" t="str">
        <f t="shared" si="0"/>
        <v>Ver Factura Nº 185</v>
      </c>
    </row>
    <row r="47" spans="1:9" s="7" customFormat="1" ht="92.25" customHeight="1" x14ac:dyDescent="0.25">
      <c r="A47" s="10"/>
      <c r="B47" s="15">
        <v>41698</v>
      </c>
      <c r="C47" s="14" t="s">
        <v>15</v>
      </c>
      <c r="D47" s="14">
        <v>1838</v>
      </c>
      <c r="E47" s="14" t="s">
        <v>73</v>
      </c>
      <c r="F47" s="14" t="s">
        <v>72</v>
      </c>
      <c r="G47" s="17" t="s">
        <v>118</v>
      </c>
      <c r="H47" s="19">
        <v>13000000</v>
      </c>
      <c r="I47" s="20" t="str">
        <f t="shared" si="0"/>
        <v>Ver Factura Nº 1838</v>
      </c>
    </row>
    <row r="48" spans="1:9" s="7" customFormat="1" ht="92.25" customHeight="1" x14ac:dyDescent="0.25">
      <c r="A48" s="10"/>
      <c r="B48" s="15">
        <v>41954</v>
      </c>
      <c r="C48" s="14" t="s">
        <v>14</v>
      </c>
      <c r="D48" s="14">
        <v>1532329</v>
      </c>
      <c r="E48" s="14" t="s">
        <v>47</v>
      </c>
      <c r="F48" s="14" t="s">
        <v>46</v>
      </c>
      <c r="G48" s="17" t="s">
        <v>91</v>
      </c>
      <c r="H48" s="19">
        <v>9990</v>
      </c>
      <c r="I48" s="20" t="str">
        <f t="shared" si="0"/>
        <v>Ver Factura Nº 1532</v>
      </c>
    </row>
    <row r="49" spans="1:9" s="7" customFormat="1" ht="92.25" customHeight="1" x14ac:dyDescent="0.25">
      <c r="A49" s="10"/>
      <c r="B49" s="15">
        <v>41914</v>
      </c>
      <c r="C49" s="14" t="s">
        <v>14</v>
      </c>
      <c r="D49" s="14">
        <v>3634914</v>
      </c>
      <c r="E49" s="14" t="s">
        <v>75</v>
      </c>
      <c r="F49" s="14" t="s">
        <v>74</v>
      </c>
      <c r="G49" s="17" t="s">
        <v>99</v>
      </c>
      <c r="H49" s="19">
        <v>21892</v>
      </c>
      <c r="I49" s="20" t="str">
        <f t="shared" si="0"/>
        <v>Ver Factura Nº 3634</v>
      </c>
    </row>
    <row r="50" spans="1:9" s="7" customFormat="1" ht="92.25" customHeight="1" x14ac:dyDescent="0.25">
      <c r="A50" s="10"/>
      <c r="B50" s="15">
        <v>41884</v>
      </c>
      <c r="C50" s="14" t="s">
        <v>14</v>
      </c>
      <c r="D50" s="14">
        <v>3554635</v>
      </c>
      <c r="E50" s="14" t="s">
        <v>75</v>
      </c>
      <c r="F50" s="14" t="s">
        <v>74</v>
      </c>
      <c r="G50" s="17" t="s">
        <v>97</v>
      </c>
      <c r="H50" s="19">
        <v>39754</v>
      </c>
      <c r="I50" s="20" t="str">
        <f t="shared" si="0"/>
        <v>Ver Factura Nº 3554</v>
      </c>
    </row>
    <row r="51" spans="1:9" s="7" customFormat="1" ht="92.25" customHeight="1" x14ac:dyDescent="0.25">
      <c r="A51" s="10"/>
      <c r="B51" s="15">
        <v>41855</v>
      </c>
      <c r="C51" s="14" t="s">
        <v>14</v>
      </c>
      <c r="D51" s="14">
        <v>3473384</v>
      </c>
      <c r="E51" s="14" t="s">
        <v>75</v>
      </c>
      <c r="F51" s="14" t="s">
        <v>74</v>
      </c>
      <c r="G51" s="17" t="s">
        <v>98</v>
      </c>
      <c r="H51" s="19">
        <v>109609</v>
      </c>
      <c r="I51" s="20" t="str">
        <f t="shared" si="0"/>
        <v>Ver Factura Nº 3473</v>
      </c>
    </row>
    <row r="52" spans="1:9" s="7" customFormat="1" ht="92.25" customHeight="1" x14ac:dyDescent="0.25">
      <c r="A52" s="10"/>
      <c r="B52" s="15">
        <v>41928</v>
      </c>
      <c r="C52" s="14" t="s">
        <v>76</v>
      </c>
      <c r="D52" s="14">
        <v>30</v>
      </c>
      <c r="E52" s="14" t="s">
        <v>34</v>
      </c>
      <c r="F52" s="14" t="s">
        <v>33</v>
      </c>
      <c r="G52" s="17" t="s">
        <v>117</v>
      </c>
      <c r="H52" s="19">
        <v>-29000000</v>
      </c>
      <c r="I52" s="20" t="str">
        <f t="shared" si="0"/>
        <v>Ver Factura Nº 30</v>
      </c>
    </row>
    <row r="53" spans="1:9" s="7" customFormat="1" ht="92.25" customHeight="1" x14ac:dyDescent="0.25">
      <c r="A53" s="10"/>
      <c r="B53" s="15">
        <v>41968</v>
      </c>
      <c r="C53" s="14" t="s">
        <v>20</v>
      </c>
      <c r="D53" s="14">
        <v>762</v>
      </c>
      <c r="E53" s="14" t="s">
        <v>23</v>
      </c>
      <c r="F53" s="14" t="s">
        <v>26</v>
      </c>
      <c r="G53" s="18" t="s">
        <v>124</v>
      </c>
      <c r="H53" s="19">
        <v>200000</v>
      </c>
      <c r="I53" s="20" t="str">
        <f t="shared" si="0"/>
        <v>Ver Factura Nº 762</v>
      </c>
    </row>
    <row r="55" spans="1:9" customFormat="1" x14ac:dyDescent="0.25">
      <c r="A55" s="8"/>
      <c r="B55" s="22" t="s">
        <v>7</v>
      </c>
      <c r="C55" s="22"/>
      <c r="D55" s="22"/>
      <c r="E55" s="22"/>
      <c r="F55" s="22"/>
      <c r="G55" s="22"/>
      <c r="H55" s="22"/>
      <c r="I55" s="9"/>
    </row>
    <row r="56" spans="1:9" customFormat="1" x14ac:dyDescent="0.25">
      <c r="A56" s="8"/>
      <c r="B56" s="22"/>
      <c r="C56" s="22"/>
      <c r="D56" s="22"/>
      <c r="E56" s="22"/>
      <c r="F56" s="22"/>
      <c r="G56" s="22"/>
      <c r="H56" s="22"/>
      <c r="I56" s="9"/>
    </row>
    <row r="57" spans="1:9" x14ac:dyDescent="0.25">
      <c r="C57" s="8"/>
      <c r="D57" s="8"/>
    </row>
    <row r="58" spans="1:9" customFormat="1" ht="41.25" customHeight="1" x14ac:dyDescent="0.25">
      <c r="A58" s="8"/>
      <c r="B58" s="5" t="s">
        <v>9</v>
      </c>
      <c r="C58" s="5" t="s">
        <v>1</v>
      </c>
      <c r="D58" s="3" t="s">
        <v>5</v>
      </c>
      <c r="E58" s="3" t="s">
        <v>6</v>
      </c>
      <c r="F58" s="3" t="s">
        <v>10</v>
      </c>
      <c r="G58" s="12"/>
      <c r="H58" s="12"/>
      <c r="I58" s="9"/>
    </row>
    <row r="59" spans="1:9" customFormat="1" x14ac:dyDescent="0.25">
      <c r="A59" s="8"/>
      <c r="B59" s="2" t="s">
        <v>13</v>
      </c>
      <c r="C59" s="2"/>
      <c r="D59" s="6"/>
      <c r="E59" s="6"/>
      <c r="F59" s="6"/>
      <c r="G59" s="12"/>
      <c r="H59" s="13"/>
      <c r="I59" s="9"/>
    </row>
    <row r="60" spans="1:9" x14ac:dyDescent="0.25">
      <c r="B60" s="11"/>
    </row>
  </sheetData>
  <mergeCells count="2">
    <mergeCell ref="B2:I3"/>
    <mergeCell ref="B55:H56"/>
  </mergeCells>
  <pageMargins left="0.70866141732283472" right="0.70866141732283472" top="0.19685039370078741" bottom="0.15748031496062992" header="0.15748031496062992" footer="0.15748031496062992"/>
  <pageSetup scale="45" orientation="portrait" r:id="rId1"/>
  <ignoredErrors>
    <ignoredError sqref="I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Compras Noviembre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Luis R. Ramirez</cp:lastModifiedBy>
  <cp:lastPrinted>2014-09-16T14:29:56Z</cp:lastPrinted>
  <dcterms:created xsi:type="dcterms:W3CDTF">2011-05-18T16:58:04Z</dcterms:created>
  <dcterms:modified xsi:type="dcterms:W3CDTF">2015-05-19T13:16:12Z</dcterms:modified>
</cp:coreProperties>
</file>